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B36909A-3BF6-43CE-860B-91B4DAA07A98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 ISPD 1 " sheetId="23" r:id="rId1"/>
    <sheet name="ISCCA I" sheetId="9" r:id="rId2"/>
    <sheet name="ADA I" sheetId="10" r:id="rId3"/>
    <sheet name="ESIIT I" sheetId="28" r:id="rId4"/>
    <sheet name="BTP 1" sheetId="4" r:id="rId5"/>
    <sheet name="ISCCA 1" sheetId="21" state="hidden" r:id="rId6"/>
  </sheets>
  <definedNames>
    <definedName name="_xlnm._FilterDatabase" localSheetId="1" hidden="1">'ISCCA I'!$A$9:$A$287</definedName>
  </definedNames>
  <calcPr calcId="181029"/>
</workbook>
</file>

<file path=xl/calcChain.xml><?xml version="1.0" encoding="utf-8"?>
<calcChain xmlns="http://schemas.openxmlformats.org/spreadsheetml/2006/main">
  <c r="X9" i="23" l="1"/>
  <c r="X54" i="23"/>
  <c r="X48" i="23"/>
  <c r="X45" i="23"/>
  <c r="X36" i="23"/>
  <c r="X51" i="23"/>
  <c r="X39" i="23"/>
  <c r="X42" i="23"/>
  <c r="X33" i="23"/>
  <c r="X30" i="23"/>
  <c r="X27" i="23"/>
  <c r="X24" i="23"/>
  <c r="X21" i="23"/>
  <c r="X18" i="23"/>
  <c r="X15" i="23"/>
  <c r="X12" i="23"/>
  <c r="B40" i="23"/>
  <c r="AB138" i="10"/>
  <c r="AB141" i="10"/>
  <c r="AB144" i="10"/>
  <c r="AB147" i="10"/>
  <c r="AB150" i="10"/>
  <c r="AB153" i="10"/>
  <c r="AB156" i="10"/>
  <c r="AB75" i="10"/>
  <c r="AB78" i="10"/>
  <c r="AB81" i="10"/>
  <c r="AB84" i="10"/>
  <c r="AB87" i="10"/>
  <c r="AB90" i="10"/>
  <c r="AB93" i="10"/>
  <c r="AB96" i="10"/>
  <c r="AB99" i="10"/>
  <c r="AB102" i="10"/>
  <c r="AB105" i="10"/>
  <c r="AB108" i="10"/>
  <c r="AB111" i="10"/>
  <c r="AB114" i="10"/>
  <c r="AB117" i="10"/>
  <c r="AB120" i="10"/>
  <c r="AB123" i="10"/>
  <c r="AB126" i="10"/>
  <c r="AB129" i="10"/>
  <c r="AB132" i="10"/>
  <c r="AB135" i="10"/>
  <c r="AB57" i="10"/>
  <c r="AB60" i="10"/>
  <c r="AB63" i="10"/>
  <c r="AB66" i="10"/>
  <c r="AB69" i="10"/>
  <c r="AB72" i="10"/>
  <c r="AB42" i="10"/>
  <c r="AB45" i="10"/>
  <c r="AB48" i="10"/>
  <c r="AB51" i="10"/>
  <c r="AB54" i="10"/>
  <c r="AB27" i="10"/>
  <c r="AB30" i="10"/>
  <c r="AB33" i="10"/>
  <c r="AB36" i="10"/>
  <c r="AB39" i="10"/>
  <c r="AB12" i="10"/>
  <c r="AB15" i="10"/>
  <c r="AB18" i="10"/>
  <c r="AB21" i="10"/>
  <c r="AB24" i="10"/>
  <c r="AB9" i="10"/>
  <c r="AB162" i="10"/>
  <c r="AB165" i="10"/>
  <c r="AB159" i="10"/>
  <c r="P157" i="10"/>
  <c r="T75" i="28"/>
  <c r="AN94" i="9"/>
  <c r="X124" i="9"/>
  <c r="X127" i="9"/>
  <c r="V124" i="9"/>
  <c r="L58" i="9"/>
  <c r="J58" i="9"/>
  <c r="Z9" i="4"/>
  <c r="T10" i="4"/>
  <c r="T13" i="4"/>
  <c r="T16" i="4"/>
  <c r="T19" i="4"/>
  <c r="T22" i="4"/>
  <c r="T25" i="4"/>
  <c r="T28" i="4"/>
  <c r="T31" i="4"/>
  <c r="T34" i="4"/>
  <c r="T37" i="4"/>
  <c r="T40" i="4"/>
  <c r="T43" i="4"/>
  <c r="T46" i="4"/>
  <c r="T49" i="4"/>
  <c r="T52" i="4"/>
  <c r="T55" i="4"/>
  <c r="T58" i="4"/>
  <c r="T64" i="4"/>
  <c r="T67" i="4"/>
  <c r="T70" i="4"/>
  <c r="T73" i="4"/>
  <c r="T76" i="4"/>
  <c r="T79" i="4"/>
  <c r="T82" i="4"/>
  <c r="T85" i="4"/>
  <c r="T88" i="4"/>
  <c r="H94" i="9"/>
  <c r="J94" i="9"/>
  <c r="X280" i="9"/>
  <c r="P37" i="9"/>
  <c r="D36" i="28"/>
  <c r="F34" i="23"/>
  <c r="B154" i="10"/>
  <c r="D154" i="10"/>
  <c r="F154" i="10"/>
  <c r="H154" i="10"/>
  <c r="J154" i="10"/>
  <c r="L154" i="10"/>
  <c r="N154" i="10"/>
  <c r="P154" i="10"/>
  <c r="R154" i="10"/>
  <c r="T154" i="10"/>
  <c r="V154" i="10"/>
  <c r="X154" i="10"/>
  <c r="Z154" i="10"/>
  <c r="B124" i="10"/>
  <c r="D124" i="10"/>
  <c r="F124" i="10"/>
  <c r="H124" i="10"/>
  <c r="J124" i="10"/>
  <c r="L124" i="10"/>
  <c r="N124" i="10"/>
  <c r="P124" i="10"/>
  <c r="R124" i="10"/>
  <c r="T124" i="10"/>
  <c r="V124" i="10"/>
  <c r="X124" i="10"/>
  <c r="Z124" i="10"/>
  <c r="B121" i="10"/>
  <c r="D121" i="10"/>
  <c r="F121" i="10"/>
  <c r="H121" i="10"/>
  <c r="J121" i="10"/>
  <c r="L121" i="10"/>
  <c r="N121" i="10"/>
  <c r="P121" i="10"/>
  <c r="R121" i="10"/>
  <c r="T121" i="10"/>
  <c r="V121" i="10"/>
  <c r="X121" i="10"/>
  <c r="Z121" i="10"/>
  <c r="B37" i="10"/>
  <c r="D37" i="10"/>
  <c r="F37" i="10"/>
  <c r="H37" i="10"/>
  <c r="J37" i="10"/>
  <c r="L37" i="10"/>
  <c r="N37" i="10"/>
  <c r="P37" i="10"/>
  <c r="R37" i="10"/>
  <c r="T37" i="10"/>
  <c r="V37" i="10"/>
  <c r="X37" i="10"/>
  <c r="Z37" i="10"/>
  <c r="B76" i="10"/>
  <c r="D76" i="10"/>
  <c r="F76" i="10"/>
  <c r="H76" i="10"/>
  <c r="J76" i="10"/>
  <c r="L76" i="10"/>
  <c r="N76" i="10"/>
  <c r="P76" i="10"/>
  <c r="R76" i="10"/>
  <c r="T76" i="10"/>
  <c r="V76" i="10"/>
  <c r="X76" i="10"/>
  <c r="Z76" i="10"/>
  <c r="R19" i="23"/>
  <c r="B52" i="10" l="1"/>
  <c r="D52" i="10"/>
  <c r="F52" i="10"/>
  <c r="H52" i="10"/>
  <c r="J52" i="10"/>
  <c r="L52" i="10"/>
  <c r="N52" i="10"/>
  <c r="P52" i="10"/>
  <c r="R52" i="10"/>
  <c r="T52" i="10"/>
  <c r="V52" i="10"/>
  <c r="X52" i="10"/>
  <c r="Z52" i="10"/>
  <c r="L118" i="10"/>
  <c r="N118" i="10"/>
  <c r="P118" i="10"/>
  <c r="R118" i="10"/>
  <c r="T118" i="10"/>
  <c r="V118" i="10"/>
  <c r="X118" i="10"/>
  <c r="Z118" i="10"/>
  <c r="B127" i="10"/>
  <c r="D127" i="10"/>
  <c r="F127" i="10"/>
  <c r="H127" i="10"/>
  <c r="J127" i="10"/>
  <c r="L127" i="10"/>
  <c r="N127" i="10"/>
  <c r="P127" i="10"/>
  <c r="R127" i="10"/>
  <c r="T127" i="10"/>
  <c r="V127" i="10"/>
  <c r="X127" i="10"/>
  <c r="Z127" i="10"/>
  <c r="B103" i="10"/>
  <c r="D103" i="10"/>
  <c r="F103" i="10"/>
  <c r="H103" i="10"/>
  <c r="J103" i="10"/>
  <c r="L103" i="10"/>
  <c r="N103" i="10"/>
  <c r="P103" i="10"/>
  <c r="R103" i="10"/>
  <c r="T103" i="10"/>
  <c r="V103" i="10"/>
  <c r="X103" i="10"/>
  <c r="Z103" i="10"/>
  <c r="N160" i="9"/>
  <c r="Z124" i="9"/>
  <c r="AB124" i="9"/>
  <c r="AD124" i="9"/>
  <c r="AF124" i="9"/>
  <c r="B139" i="9"/>
  <c r="J139" i="9"/>
  <c r="L139" i="9"/>
  <c r="N139" i="9"/>
  <c r="P139" i="9"/>
  <c r="R139" i="9"/>
  <c r="T139" i="9"/>
  <c r="V139" i="9"/>
  <c r="X139" i="9"/>
  <c r="Z139" i="9"/>
  <c r="AB139" i="9"/>
  <c r="AD139" i="9"/>
  <c r="AF139" i="9"/>
  <c r="AH139" i="9"/>
  <c r="F139" i="9"/>
  <c r="H139" i="9"/>
  <c r="D139" i="9"/>
  <c r="D205" i="9"/>
  <c r="F10" i="4"/>
  <c r="F13" i="4"/>
  <c r="F16" i="4"/>
  <c r="F19" i="4"/>
  <c r="F22" i="4"/>
  <c r="F25" i="4"/>
  <c r="F28" i="4"/>
  <c r="F31" i="4"/>
  <c r="F34" i="4"/>
  <c r="F37" i="4"/>
  <c r="F40" i="4"/>
  <c r="F43" i="4"/>
  <c r="F46" i="4"/>
  <c r="F49" i="4"/>
  <c r="F52" i="4"/>
  <c r="F55" i="4"/>
  <c r="F58" i="4"/>
  <c r="F61" i="4"/>
  <c r="F64" i="4"/>
  <c r="F67" i="4"/>
  <c r="F70" i="4"/>
  <c r="F73" i="4"/>
  <c r="F76" i="4"/>
  <c r="F79" i="4"/>
  <c r="F82" i="4"/>
  <c r="F85" i="4"/>
  <c r="F88" i="4"/>
  <c r="Z27" i="4"/>
  <c r="B28" i="4"/>
  <c r="D28" i="4"/>
  <c r="H28" i="4"/>
  <c r="J28" i="4"/>
  <c r="L28" i="4"/>
  <c r="N28" i="4"/>
  <c r="P28" i="4"/>
  <c r="R28" i="4"/>
  <c r="V28" i="4"/>
  <c r="X28" i="4"/>
  <c r="B145" i="10"/>
  <c r="D145" i="10"/>
  <c r="F145" i="10"/>
  <c r="H145" i="10"/>
  <c r="J145" i="10"/>
  <c r="L145" i="10"/>
  <c r="N145" i="10"/>
  <c r="P145" i="10"/>
  <c r="R145" i="10"/>
  <c r="T145" i="10"/>
  <c r="V145" i="10"/>
  <c r="X145" i="10"/>
  <c r="Z145" i="10"/>
  <c r="B43" i="10"/>
  <c r="D43" i="10"/>
  <c r="F43" i="10"/>
  <c r="H43" i="10"/>
  <c r="J43" i="10"/>
  <c r="L43" i="10"/>
  <c r="N43" i="10"/>
  <c r="P43" i="10"/>
  <c r="R43" i="10"/>
  <c r="T43" i="10"/>
  <c r="V43" i="10"/>
  <c r="X43" i="10"/>
  <c r="Z43" i="10"/>
  <c r="B136" i="10"/>
  <c r="D136" i="10"/>
  <c r="F136" i="10"/>
  <c r="H136" i="10"/>
  <c r="J136" i="10"/>
  <c r="L136" i="10"/>
  <c r="N136" i="10"/>
  <c r="P136" i="10"/>
  <c r="R136" i="10"/>
  <c r="T136" i="10"/>
  <c r="V136" i="10"/>
  <c r="X136" i="10"/>
  <c r="Z136" i="10"/>
  <c r="Z87" i="4"/>
  <c r="B88" i="4"/>
  <c r="D88" i="4"/>
  <c r="H88" i="4"/>
  <c r="J88" i="4"/>
  <c r="L88" i="4"/>
  <c r="N88" i="4"/>
  <c r="P88" i="4"/>
  <c r="R88" i="4"/>
  <c r="V88" i="4"/>
  <c r="X88" i="4"/>
  <c r="Z15" i="4"/>
  <c r="B16" i="4"/>
  <c r="D16" i="4"/>
  <c r="H16" i="4"/>
  <c r="J16" i="4"/>
  <c r="L16" i="4"/>
  <c r="N16" i="4"/>
  <c r="P16" i="4"/>
  <c r="R16" i="4"/>
  <c r="V16" i="4"/>
  <c r="X16" i="4"/>
  <c r="AJ273" i="9"/>
  <c r="B274" i="9"/>
  <c r="D274" i="9"/>
  <c r="F274" i="9"/>
  <c r="H274" i="9"/>
  <c r="J274" i="9"/>
  <c r="L274" i="9"/>
  <c r="N274" i="9"/>
  <c r="P274" i="9"/>
  <c r="R274" i="9"/>
  <c r="T274" i="9"/>
  <c r="V274" i="9"/>
  <c r="X274" i="9"/>
  <c r="Z274" i="9"/>
  <c r="AB274" i="9"/>
  <c r="AD274" i="9"/>
  <c r="AF274" i="9"/>
  <c r="AH274" i="9"/>
  <c r="AJ189" i="9"/>
  <c r="B190" i="9"/>
  <c r="D190" i="9"/>
  <c r="F190" i="9"/>
  <c r="H190" i="9"/>
  <c r="J190" i="9"/>
  <c r="L190" i="9"/>
  <c r="N190" i="9"/>
  <c r="P190" i="9"/>
  <c r="R190" i="9"/>
  <c r="T190" i="9"/>
  <c r="V190" i="9"/>
  <c r="X190" i="9"/>
  <c r="Z190" i="9"/>
  <c r="AB190" i="9"/>
  <c r="AD190" i="9"/>
  <c r="AF190" i="9"/>
  <c r="AH190" i="9"/>
  <c r="AJ72" i="9"/>
  <c r="B73" i="9"/>
  <c r="D73" i="9"/>
  <c r="F73" i="9"/>
  <c r="H73" i="9"/>
  <c r="J73" i="9"/>
  <c r="L73" i="9"/>
  <c r="N73" i="9"/>
  <c r="P73" i="9"/>
  <c r="R73" i="9"/>
  <c r="T73" i="9"/>
  <c r="V73" i="9"/>
  <c r="X73" i="9"/>
  <c r="Z73" i="9"/>
  <c r="AB73" i="9"/>
  <c r="AD73" i="9"/>
  <c r="AF73" i="9"/>
  <c r="AH73" i="9"/>
  <c r="AJ180" i="9"/>
  <c r="B181" i="9"/>
  <c r="D181" i="9"/>
  <c r="F181" i="9"/>
  <c r="H181" i="9"/>
  <c r="J181" i="9"/>
  <c r="L181" i="9"/>
  <c r="N181" i="9"/>
  <c r="P181" i="9"/>
  <c r="R181" i="9"/>
  <c r="T181" i="9"/>
  <c r="V181" i="9"/>
  <c r="X181" i="9"/>
  <c r="Z181" i="9"/>
  <c r="AB181" i="9"/>
  <c r="AD181" i="9"/>
  <c r="AF181" i="9"/>
  <c r="AH181" i="9"/>
  <c r="AF86" i="28"/>
  <c r="B87" i="28"/>
  <c r="D87" i="28"/>
  <c r="F87" i="28"/>
  <c r="H87" i="28"/>
  <c r="J87" i="28"/>
  <c r="L87" i="28"/>
  <c r="N87" i="28"/>
  <c r="P87" i="28"/>
  <c r="R87" i="28"/>
  <c r="T87" i="28"/>
  <c r="V87" i="28"/>
  <c r="X87" i="28"/>
  <c r="Z87" i="28"/>
  <c r="AB87" i="28"/>
  <c r="AD87" i="28"/>
  <c r="AF83" i="28"/>
  <c r="B84" i="28"/>
  <c r="D84" i="28"/>
  <c r="F84" i="28"/>
  <c r="H84" i="28"/>
  <c r="J84" i="28"/>
  <c r="L84" i="28"/>
  <c r="N84" i="28"/>
  <c r="P84" i="28"/>
  <c r="R84" i="28"/>
  <c r="T84" i="28"/>
  <c r="V84" i="28"/>
  <c r="X84" i="28"/>
  <c r="Z84" i="28"/>
  <c r="AB84" i="28"/>
  <c r="AD84" i="28"/>
  <c r="AF80" i="28"/>
  <c r="B81" i="28"/>
  <c r="D81" i="28"/>
  <c r="F81" i="28"/>
  <c r="H81" i="28"/>
  <c r="J81" i="28"/>
  <c r="L81" i="28"/>
  <c r="N81" i="28"/>
  <c r="P81" i="28"/>
  <c r="R81" i="28"/>
  <c r="T81" i="28"/>
  <c r="V81" i="28"/>
  <c r="X81" i="28"/>
  <c r="Z81" i="28"/>
  <c r="AB81" i="28"/>
  <c r="AD81" i="28"/>
  <c r="AF77" i="28"/>
  <c r="B78" i="28"/>
  <c r="D78" i="28"/>
  <c r="F78" i="28"/>
  <c r="H78" i="28"/>
  <c r="J78" i="28"/>
  <c r="L78" i="28"/>
  <c r="N78" i="28"/>
  <c r="P78" i="28"/>
  <c r="R78" i="28"/>
  <c r="T78" i="28"/>
  <c r="V78" i="28"/>
  <c r="X78" i="28"/>
  <c r="Z78" i="28"/>
  <c r="AB78" i="28"/>
  <c r="AD78" i="28"/>
  <c r="AF74" i="28"/>
  <c r="B75" i="28"/>
  <c r="D75" i="28"/>
  <c r="F75" i="28"/>
  <c r="H75" i="28"/>
  <c r="J75" i="28"/>
  <c r="L75" i="28"/>
  <c r="N75" i="28"/>
  <c r="P75" i="28"/>
  <c r="R75" i="28"/>
  <c r="V75" i="28"/>
  <c r="X75" i="28"/>
  <c r="Z75" i="28"/>
  <c r="AB75" i="28"/>
  <c r="AD75" i="28"/>
  <c r="AF71" i="28"/>
  <c r="B72" i="28"/>
  <c r="D72" i="28"/>
  <c r="F72" i="28"/>
  <c r="H72" i="28"/>
  <c r="J72" i="28"/>
  <c r="L72" i="28"/>
  <c r="N72" i="28"/>
  <c r="P72" i="28"/>
  <c r="R72" i="28"/>
  <c r="T72" i="28"/>
  <c r="V72" i="28"/>
  <c r="X72" i="28"/>
  <c r="Z72" i="28"/>
  <c r="AB72" i="28"/>
  <c r="AD72" i="28"/>
  <c r="AF68" i="28"/>
  <c r="B69" i="28"/>
  <c r="D69" i="28"/>
  <c r="F69" i="28"/>
  <c r="H69" i="28"/>
  <c r="J69" i="28"/>
  <c r="L69" i="28"/>
  <c r="N69" i="28"/>
  <c r="P69" i="28"/>
  <c r="R69" i="28"/>
  <c r="T69" i="28"/>
  <c r="V69" i="28"/>
  <c r="X69" i="28"/>
  <c r="Z69" i="28"/>
  <c r="AB69" i="28"/>
  <c r="AD69" i="28"/>
  <c r="AF65" i="28"/>
  <c r="B66" i="28"/>
  <c r="D66" i="28"/>
  <c r="F66" i="28"/>
  <c r="H66" i="28"/>
  <c r="J66" i="28"/>
  <c r="L66" i="28"/>
  <c r="N66" i="28"/>
  <c r="P66" i="28"/>
  <c r="R66" i="28"/>
  <c r="T66" i="28"/>
  <c r="V66" i="28"/>
  <c r="X66" i="28"/>
  <c r="Z66" i="28"/>
  <c r="AB66" i="28"/>
  <c r="AD66" i="28"/>
  <c r="AF62" i="28"/>
  <c r="B63" i="28"/>
  <c r="D63" i="28"/>
  <c r="F63" i="28"/>
  <c r="H63" i="28"/>
  <c r="J63" i="28"/>
  <c r="L63" i="28"/>
  <c r="N63" i="28"/>
  <c r="P63" i="28"/>
  <c r="R63" i="28"/>
  <c r="T63" i="28"/>
  <c r="V63" i="28"/>
  <c r="X63" i="28"/>
  <c r="Z63" i="28"/>
  <c r="AB63" i="28"/>
  <c r="AD63" i="28"/>
  <c r="AF59" i="28"/>
  <c r="B60" i="28"/>
  <c r="D60" i="28"/>
  <c r="F60" i="28"/>
  <c r="H60" i="28"/>
  <c r="J60" i="28"/>
  <c r="L60" i="28"/>
  <c r="N60" i="28"/>
  <c r="P60" i="28"/>
  <c r="R60" i="28"/>
  <c r="T60" i="28"/>
  <c r="V60" i="28"/>
  <c r="X60" i="28"/>
  <c r="Z60" i="28"/>
  <c r="AB60" i="28"/>
  <c r="AD60" i="28"/>
  <c r="AF56" i="28"/>
  <c r="B57" i="28"/>
  <c r="D57" i="28"/>
  <c r="F57" i="28"/>
  <c r="H57" i="28"/>
  <c r="J57" i="28"/>
  <c r="L57" i="28"/>
  <c r="N57" i="28"/>
  <c r="P57" i="28"/>
  <c r="R57" i="28"/>
  <c r="T57" i="28"/>
  <c r="V57" i="28"/>
  <c r="X57" i="28"/>
  <c r="Z57" i="28"/>
  <c r="AB57" i="28"/>
  <c r="AD57" i="28"/>
  <c r="AF53" i="28"/>
  <c r="B54" i="28"/>
  <c r="D54" i="28"/>
  <c r="F54" i="28"/>
  <c r="H54" i="28"/>
  <c r="J54" i="28"/>
  <c r="L54" i="28"/>
  <c r="N54" i="28"/>
  <c r="P54" i="28"/>
  <c r="R54" i="28"/>
  <c r="T54" i="28"/>
  <c r="V54" i="28"/>
  <c r="X54" i="28"/>
  <c r="Z54" i="28"/>
  <c r="AB54" i="28"/>
  <c r="AD54" i="28"/>
  <c r="AF50" i="28"/>
  <c r="B51" i="28"/>
  <c r="D51" i="28"/>
  <c r="F51" i="28"/>
  <c r="H51" i="28"/>
  <c r="J51" i="28"/>
  <c r="L51" i="28"/>
  <c r="N51" i="28"/>
  <c r="P51" i="28"/>
  <c r="R51" i="28"/>
  <c r="T51" i="28"/>
  <c r="V51" i="28"/>
  <c r="X51" i="28"/>
  <c r="Z51" i="28"/>
  <c r="AB51" i="28"/>
  <c r="AD51" i="28"/>
  <c r="AF47" i="28"/>
  <c r="B48" i="28"/>
  <c r="D48" i="28"/>
  <c r="F48" i="28"/>
  <c r="H48" i="28"/>
  <c r="J48" i="28"/>
  <c r="L48" i="28"/>
  <c r="N48" i="28"/>
  <c r="P48" i="28"/>
  <c r="R48" i="28"/>
  <c r="T48" i="28"/>
  <c r="V48" i="28"/>
  <c r="X48" i="28"/>
  <c r="Z48" i="28"/>
  <c r="AB48" i="28"/>
  <c r="AD48" i="28"/>
  <c r="AF44" i="28"/>
  <c r="B45" i="28"/>
  <c r="D45" i="28"/>
  <c r="F45" i="28"/>
  <c r="H45" i="28"/>
  <c r="J45" i="28"/>
  <c r="L45" i="28"/>
  <c r="N45" i="28"/>
  <c r="P45" i="28"/>
  <c r="R45" i="28"/>
  <c r="T45" i="28"/>
  <c r="V45" i="28"/>
  <c r="X45" i="28"/>
  <c r="Z45" i="28"/>
  <c r="AB45" i="28"/>
  <c r="AD45" i="28"/>
  <c r="AF41" i="28"/>
  <c r="B42" i="28"/>
  <c r="D42" i="28"/>
  <c r="F42" i="28"/>
  <c r="H42" i="28"/>
  <c r="J42" i="28"/>
  <c r="L42" i="28"/>
  <c r="N42" i="28"/>
  <c r="P42" i="28"/>
  <c r="R42" i="28"/>
  <c r="T42" i="28"/>
  <c r="V42" i="28"/>
  <c r="X42" i="28"/>
  <c r="Z42" i="28"/>
  <c r="AB42" i="28"/>
  <c r="AD42" i="28"/>
  <c r="AF38" i="28"/>
  <c r="B39" i="28"/>
  <c r="D39" i="28"/>
  <c r="F39" i="28"/>
  <c r="H39" i="28"/>
  <c r="J39" i="28"/>
  <c r="L39" i="28"/>
  <c r="N39" i="28"/>
  <c r="P39" i="28"/>
  <c r="R39" i="28"/>
  <c r="T39" i="28"/>
  <c r="V39" i="28"/>
  <c r="X39" i="28"/>
  <c r="Z39" i="28"/>
  <c r="AB39" i="28"/>
  <c r="AD39" i="28"/>
  <c r="AF35" i="28"/>
  <c r="B36" i="28"/>
  <c r="F36" i="28"/>
  <c r="H36" i="28"/>
  <c r="J36" i="28"/>
  <c r="L36" i="28"/>
  <c r="N36" i="28"/>
  <c r="P36" i="28"/>
  <c r="R36" i="28"/>
  <c r="T36" i="28"/>
  <c r="V36" i="28"/>
  <c r="X36" i="28"/>
  <c r="Z36" i="28"/>
  <c r="AB36" i="28"/>
  <c r="AD36" i="28"/>
  <c r="AD33" i="28"/>
  <c r="AB33" i="28"/>
  <c r="Z33" i="28"/>
  <c r="X33" i="28"/>
  <c r="V33" i="28"/>
  <c r="T33" i="28"/>
  <c r="R33" i="28"/>
  <c r="P33" i="28"/>
  <c r="N33" i="28"/>
  <c r="L33" i="28"/>
  <c r="J33" i="28"/>
  <c r="H33" i="28"/>
  <c r="F33" i="28"/>
  <c r="D33" i="28"/>
  <c r="B33" i="28"/>
  <c r="AF32" i="28"/>
  <c r="AD30" i="28"/>
  <c r="AB30" i="28"/>
  <c r="Z30" i="28"/>
  <c r="X30" i="28"/>
  <c r="V30" i="28"/>
  <c r="T30" i="28"/>
  <c r="R30" i="28"/>
  <c r="P30" i="28"/>
  <c r="N30" i="28"/>
  <c r="L30" i="28"/>
  <c r="J30" i="28"/>
  <c r="H30" i="28"/>
  <c r="F30" i="28"/>
  <c r="D30" i="28"/>
  <c r="B30" i="28"/>
  <c r="AF29" i="28"/>
  <c r="AD27" i="28"/>
  <c r="AB27" i="28"/>
  <c r="Z27" i="28"/>
  <c r="X27" i="28"/>
  <c r="V27" i="28"/>
  <c r="T27" i="28"/>
  <c r="R27" i="28"/>
  <c r="P27" i="28"/>
  <c r="N27" i="28"/>
  <c r="L27" i="28"/>
  <c r="J27" i="28"/>
  <c r="H27" i="28"/>
  <c r="F27" i="28"/>
  <c r="D27" i="28"/>
  <c r="B27" i="28"/>
  <c r="AF26" i="28"/>
  <c r="AD24" i="28"/>
  <c r="AB24" i="28"/>
  <c r="Z24" i="28"/>
  <c r="X24" i="28"/>
  <c r="V24" i="28"/>
  <c r="T24" i="28"/>
  <c r="R24" i="28"/>
  <c r="P24" i="28"/>
  <c r="N24" i="28"/>
  <c r="L24" i="28"/>
  <c r="J24" i="28"/>
  <c r="H24" i="28"/>
  <c r="F24" i="28"/>
  <c r="D24" i="28"/>
  <c r="B24" i="28"/>
  <c r="AF23" i="28"/>
  <c r="AD21" i="28"/>
  <c r="AB21" i="28"/>
  <c r="Z21" i="28"/>
  <c r="X21" i="28"/>
  <c r="V21" i="28"/>
  <c r="T21" i="28"/>
  <c r="R21" i="28"/>
  <c r="P21" i="28"/>
  <c r="N21" i="28"/>
  <c r="L21" i="28"/>
  <c r="J21" i="28"/>
  <c r="H21" i="28"/>
  <c r="F21" i="28"/>
  <c r="D21" i="28"/>
  <c r="B21" i="28"/>
  <c r="AF20" i="28"/>
  <c r="AD18" i="28"/>
  <c r="AB18" i="28"/>
  <c r="Z18" i="28"/>
  <c r="X18" i="28"/>
  <c r="V18" i="28"/>
  <c r="T18" i="28"/>
  <c r="R18" i="28"/>
  <c r="P18" i="28"/>
  <c r="N18" i="28"/>
  <c r="L18" i="28"/>
  <c r="J18" i="28"/>
  <c r="H18" i="28"/>
  <c r="F18" i="28"/>
  <c r="D18" i="28"/>
  <c r="B18" i="28"/>
  <c r="AF17" i="28"/>
  <c r="AD15" i="28"/>
  <c r="AB15" i="28"/>
  <c r="Z15" i="28"/>
  <c r="X15" i="28"/>
  <c r="V15" i="28"/>
  <c r="T15" i="28"/>
  <c r="R15" i="28"/>
  <c r="P15" i="28"/>
  <c r="N15" i="28"/>
  <c r="L15" i="28"/>
  <c r="J15" i="28"/>
  <c r="H15" i="28"/>
  <c r="F15" i="28"/>
  <c r="D15" i="28"/>
  <c r="B15" i="28"/>
  <c r="AF14" i="28"/>
  <c r="AD12" i="28"/>
  <c r="AB12" i="28"/>
  <c r="Z12" i="28"/>
  <c r="X12" i="28"/>
  <c r="V12" i="28"/>
  <c r="T12" i="28"/>
  <c r="R12" i="28"/>
  <c r="P12" i="28"/>
  <c r="N12" i="28"/>
  <c r="L12" i="28"/>
  <c r="J12" i="28"/>
  <c r="H12" i="28"/>
  <c r="F12" i="28"/>
  <c r="D12" i="28"/>
  <c r="B12" i="28"/>
  <c r="AF11" i="28"/>
  <c r="AD9" i="28"/>
  <c r="AB9" i="28"/>
  <c r="Z9" i="28"/>
  <c r="X9" i="28"/>
  <c r="V9" i="28"/>
  <c r="T9" i="28"/>
  <c r="R9" i="28"/>
  <c r="P9" i="28"/>
  <c r="N9" i="28"/>
  <c r="L9" i="28"/>
  <c r="J9" i="28"/>
  <c r="H9" i="28"/>
  <c r="F9" i="28"/>
  <c r="D9" i="28"/>
  <c r="B9" i="28"/>
  <c r="AF8" i="28"/>
  <c r="Z81" i="4"/>
  <c r="B82" i="4"/>
  <c r="D82" i="4"/>
  <c r="H82" i="4"/>
  <c r="J82" i="4"/>
  <c r="L82" i="4"/>
  <c r="N82" i="4"/>
  <c r="P82" i="4"/>
  <c r="R82" i="4"/>
  <c r="V82" i="4"/>
  <c r="X82" i="4"/>
  <c r="Z75" i="4"/>
  <c r="B76" i="4"/>
  <c r="D76" i="4"/>
  <c r="H76" i="4"/>
  <c r="J76" i="4"/>
  <c r="L76" i="4"/>
  <c r="N76" i="4"/>
  <c r="P76" i="4"/>
  <c r="R76" i="4"/>
  <c r="V76" i="4"/>
  <c r="X76" i="4"/>
  <c r="Z12" i="4"/>
  <c r="B13" i="4"/>
  <c r="D13" i="4"/>
  <c r="H13" i="4"/>
  <c r="J13" i="4"/>
  <c r="L13" i="4"/>
  <c r="N13" i="4"/>
  <c r="P13" i="4"/>
  <c r="R13" i="4"/>
  <c r="V13" i="4"/>
  <c r="X13" i="4"/>
  <c r="B40" i="10"/>
  <c r="D40" i="10"/>
  <c r="F40" i="10"/>
  <c r="H40" i="10"/>
  <c r="J40" i="10"/>
  <c r="L40" i="10"/>
  <c r="N40" i="10"/>
  <c r="P40" i="10"/>
  <c r="R40" i="10"/>
  <c r="T40" i="10"/>
  <c r="V40" i="10"/>
  <c r="X40" i="10"/>
  <c r="Z40" i="10"/>
  <c r="B82" i="10"/>
  <c r="D82" i="10"/>
  <c r="F82" i="10"/>
  <c r="H82" i="10"/>
  <c r="J82" i="10"/>
  <c r="L82" i="10"/>
  <c r="N82" i="10"/>
  <c r="P82" i="10"/>
  <c r="R82" i="10"/>
  <c r="T82" i="10"/>
  <c r="V82" i="10"/>
  <c r="X82" i="10"/>
  <c r="Z82" i="10"/>
  <c r="AJ54" i="9"/>
  <c r="B55" i="9"/>
  <c r="D55" i="9"/>
  <c r="F55" i="9"/>
  <c r="H55" i="9"/>
  <c r="J55" i="9"/>
  <c r="L55" i="9"/>
  <c r="N55" i="9"/>
  <c r="P55" i="9"/>
  <c r="R55" i="9"/>
  <c r="T55" i="9"/>
  <c r="V55" i="9"/>
  <c r="X55" i="9"/>
  <c r="Z55" i="9"/>
  <c r="AB55" i="9"/>
  <c r="AD55" i="9"/>
  <c r="AF55" i="9"/>
  <c r="AH55" i="9"/>
  <c r="AJ120" i="9"/>
  <c r="B121" i="9"/>
  <c r="D121" i="9"/>
  <c r="F121" i="9"/>
  <c r="H121" i="9"/>
  <c r="J121" i="9"/>
  <c r="L121" i="9"/>
  <c r="N121" i="9"/>
  <c r="P121" i="9"/>
  <c r="R121" i="9"/>
  <c r="T121" i="9"/>
  <c r="V121" i="9"/>
  <c r="X121" i="9"/>
  <c r="Z121" i="9"/>
  <c r="AB121" i="9"/>
  <c r="AD121" i="9"/>
  <c r="AF121" i="9"/>
  <c r="AH121" i="9"/>
  <c r="AJ150" i="9"/>
  <c r="B151" i="9"/>
  <c r="D151" i="9"/>
  <c r="F151" i="9"/>
  <c r="H151" i="9"/>
  <c r="J151" i="9"/>
  <c r="L151" i="9"/>
  <c r="N151" i="9"/>
  <c r="P151" i="9"/>
  <c r="R151" i="9"/>
  <c r="T151" i="9"/>
  <c r="V151" i="9"/>
  <c r="X151" i="9"/>
  <c r="Z151" i="9"/>
  <c r="AB151" i="9"/>
  <c r="AD151" i="9"/>
  <c r="AF151" i="9"/>
  <c r="AH151" i="9"/>
  <c r="AJ117" i="9"/>
  <c r="B118" i="9"/>
  <c r="D118" i="9"/>
  <c r="F118" i="9"/>
  <c r="H118" i="9"/>
  <c r="J118" i="9"/>
  <c r="L118" i="9"/>
  <c r="N118" i="9"/>
  <c r="P118" i="9"/>
  <c r="R118" i="9"/>
  <c r="T118" i="9"/>
  <c r="V118" i="9"/>
  <c r="X118" i="9"/>
  <c r="Z118" i="9"/>
  <c r="AB118" i="9"/>
  <c r="AD118" i="9"/>
  <c r="AF118" i="9"/>
  <c r="AH118" i="9"/>
  <c r="AJ165" i="9"/>
  <c r="B166" i="9"/>
  <c r="D166" i="9"/>
  <c r="F166" i="9"/>
  <c r="H166" i="9"/>
  <c r="J166" i="9"/>
  <c r="L166" i="9"/>
  <c r="N166" i="9"/>
  <c r="P166" i="9"/>
  <c r="R166" i="9"/>
  <c r="T166" i="9"/>
  <c r="V166" i="9"/>
  <c r="X166" i="9"/>
  <c r="Z166" i="9"/>
  <c r="AB166" i="9"/>
  <c r="AD166" i="9"/>
  <c r="AF166" i="9"/>
  <c r="AH166" i="9"/>
  <c r="AJ252" i="9"/>
  <c r="B253" i="9"/>
  <c r="D253" i="9"/>
  <c r="F253" i="9"/>
  <c r="H253" i="9"/>
  <c r="J253" i="9"/>
  <c r="L253" i="9"/>
  <c r="N253" i="9"/>
  <c r="P253" i="9"/>
  <c r="R253" i="9"/>
  <c r="T253" i="9"/>
  <c r="V253" i="9"/>
  <c r="X253" i="9"/>
  <c r="Z253" i="9"/>
  <c r="AB253" i="9"/>
  <c r="AD253" i="9"/>
  <c r="AF253" i="9"/>
  <c r="AH253" i="9"/>
  <c r="AJ183" i="9"/>
  <c r="B184" i="9"/>
  <c r="D184" i="9"/>
  <c r="F184" i="9"/>
  <c r="H184" i="9"/>
  <c r="J184" i="9"/>
  <c r="L184" i="9"/>
  <c r="N184" i="9"/>
  <c r="P184" i="9"/>
  <c r="R184" i="9"/>
  <c r="T184" i="9"/>
  <c r="V184" i="9"/>
  <c r="X184" i="9"/>
  <c r="Z184" i="9"/>
  <c r="AB184" i="9"/>
  <c r="AD184" i="9"/>
  <c r="AF184" i="9"/>
  <c r="AH184" i="9"/>
  <c r="AJ90" i="9"/>
  <c r="B91" i="9"/>
  <c r="D91" i="9"/>
  <c r="F91" i="9"/>
  <c r="H91" i="9"/>
  <c r="J91" i="9"/>
  <c r="L91" i="9"/>
  <c r="N91" i="9"/>
  <c r="P91" i="9"/>
  <c r="R91" i="9"/>
  <c r="T91" i="9"/>
  <c r="V91" i="9"/>
  <c r="X91" i="9"/>
  <c r="Z91" i="9"/>
  <c r="AB91" i="9"/>
  <c r="AD91" i="9"/>
  <c r="AF91" i="9"/>
  <c r="AH91" i="9"/>
  <c r="AJ195" i="9"/>
  <c r="B196" i="9"/>
  <c r="D196" i="9"/>
  <c r="F196" i="9"/>
  <c r="H196" i="9"/>
  <c r="J196" i="9"/>
  <c r="L196" i="9"/>
  <c r="N196" i="9"/>
  <c r="P196" i="9"/>
  <c r="R196" i="9"/>
  <c r="T196" i="9"/>
  <c r="V196" i="9"/>
  <c r="X196" i="9"/>
  <c r="Z196" i="9"/>
  <c r="AB196" i="9"/>
  <c r="AD196" i="9"/>
  <c r="AF196" i="9"/>
  <c r="AH196" i="9"/>
  <c r="J166" i="10"/>
  <c r="B109" i="10"/>
  <c r="J49" i="10"/>
  <c r="L100" i="10"/>
  <c r="AJ258" i="9"/>
  <c r="B259" i="9"/>
  <c r="D259" i="9"/>
  <c r="F259" i="9"/>
  <c r="H259" i="9"/>
  <c r="J259" i="9"/>
  <c r="L259" i="9"/>
  <c r="N259" i="9"/>
  <c r="P259" i="9"/>
  <c r="R259" i="9"/>
  <c r="T259" i="9"/>
  <c r="V259" i="9"/>
  <c r="X259" i="9"/>
  <c r="Z259" i="9"/>
  <c r="AB259" i="9"/>
  <c r="AD259" i="9"/>
  <c r="AF259" i="9"/>
  <c r="AH259" i="9"/>
  <c r="AJ222" i="9"/>
  <c r="B223" i="9"/>
  <c r="D223" i="9"/>
  <c r="F223" i="9"/>
  <c r="H223" i="9"/>
  <c r="J223" i="9"/>
  <c r="L223" i="9"/>
  <c r="N223" i="9"/>
  <c r="P223" i="9"/>
  <c r="R223" i="9"/>
  <c r="T223" i="9"/>
  <c r="V223" i="9"/>
  <c r="X223" i="9"/>
  <c r="Z223" i="9"/>
  <c r="AB223" i="9"/>
  <c r="AD223" i="9"/>
  <c r="AF223" i="9"/>
  <c r="AH223" i="9"/>
  <c r="AJ171" i="9"/>
  <c r="B172" i="9"/>
  <c r="D172" i="9"/>
  <c r="F172" i="9"/>
  <c r="H172" i="9"/>
  <c r="J172" i="9"/>
  <c r="L172" i="9"/>
  <c r="N172" i="9"/>
  <c r="P172" i="9"/>
  <c r="R172" i="9"/>
  <c r="T172" i="9"/>
  <c r="V172" i="9"/>
  <c r="X172" i="9"/>
  <c r="Z172" i="9"/>
  <c r="AB172" i="9"/>
  <c r="AD172" i="9"/>
  <c r="AF172" i="9"/>
  <c r="AH172" i="9"/>
  <c r="AJ135" i="9"/>
  <c r="B136" i="9"/>
  <c r="D136" i="9"/>
  <c r="F136" i="9"/>
  <c r="H136" i="9"/>
  <c r="J136" i="9"/>
  <c r="L136" i="9"/>
  <c r="N136" i="9"/>
  <c r="P136" i="9"/>
  <c r="R136" i="9"/>
  <c r="T136" i="9"/>
  <c r="V136" i="9"/>
  <c r="X136" i="9"/>
  <c r="Z136" i="9"/>
  <c r="AB136" i="9"/>
  <c r="AD136" i="9"/>
  <c r="AF136" i="9"/>
  <c r="AH136" i="9"/>
  <c r="AJ111" i="9" l="1"/>
  <c r="B112" i="9"/>
  <c r="D112" i="9"/>
  <c r="F112" i="9"/>
  <c r="H112" i="9"/>
  <c r="J112" i="9"/>
  <c r="L112" i="9"/>
  <c r="N112" i="9"/>
  <c r="P112" i="9"/>
  <c r="R112" i="9"/>
  <c r="T112" i="9"/>
  <c r="V112" i="9"/>
  <c r="X112" i="9"/>
  <c r="Z112" i="9"/>
  <c r="AB112" i="9"/>
  <c r="AD112" i="9"/>
  <c r="AF112" i="9"/>
  <c r="AH112" i="9"/>
  <c r="AJ81" i="9"/>
  <c r="B82" i="9"/>
  <c r="D82" i="9"/>
  <c r="F82" i="9"/>
  <c r="H82" i="9"/>
  <c r="J82" i="9"/>
  <c r="L82" i="9"/>
  <c r="N82" i="9"/>
  <c r="P82" i="9"/>
  <c r="R82" i="9"/>
  <c r="T82" i="9"/>
  <c r="V82" i="9"/>
  <c r="X82" i="9"/>
  <c r="Z82" i="9"/>
  <c r="AB82" i="9"/>
  <c r="AD82" i="9"/>
  <c r="AF82" i="9"/>
  <c r="AH82" i="9"/>
  <c r="AJ69" i="9"/>
  <c r="B70" i="9"/>
  <c r="D70" i="9"/>
  <c r="F70" i="9"/>
  <c r="H70" i="9"/>
  <c r="J70" i="9"/>
  <c r="L70" i="9"/>
  <c r="N70" i="9"/>
  <c r="P70" i="9"/>
  <c r="R70" i="9"/>
  <c r="T70" i="9"/>
  <c r="V70" i="9"/>
  <c r="X70" i="9"/>
  <c r="Z70" i="9"/>
  <c r="AB70" i="9"/>
  <c r="AD70" i="9"/>
  <c r="AF70" i="9"/>
  <c r="AH70" i="9"/>
  <c r="AJ48" i="9"/>
  <c r="B49" i="9"/>
  <c r="D49" i="9"/>
  <c r="F49" i="9"/>
  <c r="H49" i="9"/>
  <c r="J49" i="9"/>
  <c r="L49" i="9"/>
  <c r="N49" i="9"/>
  <c r="P49" i="9"/>
  <c r="R49" i="9"/>
  <c r="T49" i="9"/>
  <c r="V49" i="9"/>
  <c r="X49" i="9"/>
  <c r="Z49" i="9"/>
  <c r="AB49" i="9"/>
  <c r="AD49" i="9"/>
  <c r="AF49" i="9"/>
  <c r="AH49" i="9"/>
  <c r="AJ27" i="9"/>
  <c r="B28" i="9"/>
  <c r="D28" i="9"/>
  <c r="F28" i="9"/>
  <c r="H28" i="9"/>
  <c r="J28" i="9"/>
  <c r="L28" i="9"/>
  <c r="N28" i="9"/>
  <c r="P28" i="9"/>
  <c r="R28" i="9"/>
  <c r="T28" i="9"/>
  <c r="V28" i="9"/>
  <c r="X28" i="9"/>
  <c r="Z28" i="9"/>
  <c r="AB28" i="9"/>
  <c r="AD28" i="9"/>
  <c r="AF28" i="9"/>
  <c r="AH28" i="9"/>
  <c r="AJ12" i="9"/>
  <c r="B13" i="9"/>
  <c r="D13" i="9"/>
  <c r="F13" i="9"/>
  <c r="H13" i="9"/>
  <c r="J13" i="9"/>
  <c r="L13" i="9"/>
  <c r="N13" i="9"/>
  <c r="P13" i="9"/>
  <c r="R13" i="9"/>
  <c r="T13" i="9"/>
  <c r="V13" i="9"/>
  <c r="X13" i="9"/>
  <c r="Z13" i="9"/>
  <c r="AB13" i="9"/>
  <c r="AD13" i="9"/>
  <c r="AF13" i="9"/>
  <c r="AH13" i="9"/>
  <c r="B55" i="23"/>
  <c r="D55" i="23"/>
  <c r="F55" i="23"/>
  <c r="H55" i="23"/>
  <c r="J55" i="23"/>
  <c r="L55" i="23"/>
  <c r="N55" i="23"/>
  <c r="P55" i="23"/>
  <c r="R55" i="23"/>
  <c r="T55" i="23"/>
  <c r="V55" i="23"/>
  <c r="B52" i="23"/>
  <c r="D52" i="23"/>
  <c r="F52" i="23"/>
  <c r="H52" i="23"/>
  <c r="J52" i="23"/>
  <c r="L52" i="23"/>
  <c r="N52" i="23"/>
  <c r="P52" i="23"/>
  <c r="R52" i="23"/>
  <c r="T52" i="23"/>
  <c r="V52" i="23"/>
  <c r="B49" i="23"/>
  <c r="D49" i="23"/>
  <c r="F49" i="23"/>
  <c r="H49" i="23"/>
  <c r="J49" i="23"/>
  <c r="L49" i="23"/>
  <c r="N49" i="23"/>
  <c r="P49" i="23"/>
  <c r="R49" i="23"/>
  <c r="T49" i="23"/>
  <c r="V49" i="23"/>
  <c r="B46" i="23"/>
  <c r="D46" i="23"/>
  <c r="F46" i="23"/>
  <c r="H46" i="23"/>
  <c r="J46" i="23"/>
  <c r="L46" i="23"/>
  <c r="N46" i="23"/>
  <c r="P46" i="23"/>
  <c r="R46" i="23"/>
  <c r="T46" i="23"/>
  <c r="V46" i="23"/>
  <c r="T19" i="23" l="1"/>
  <c r="V19" i="23"/>
  <c r="T22" i="23"/>
  <c r="V22" i="23"/>
  <c r="T25" i="23"/>
  <c r="V25" i="23"/>
  <c r="T28" i="23"/>
  <c r="V28" i="23"/>
  <c r="T31" i="23"/>
  <c r="V31" i="23"/>
  <c r="T34" i="23"/>
  <c r="V34" i="23"/>
  <c r="T37" i="23"/>
  <c r="V37" i="23"/>
  <c r="T40" i="23"/>
  <c r="V40" i="23"/>
  <c r="T43" i="23"/>
  <c r="V43" i="23"/>
  <c r="F19" i="23"/>
  <c r="H19" i="23"/>
  <c r="J19" i="23"/>
  <c r="L19" i="23"/>
  <c r="N19" i="23"/>
  <c r="P19" i="23"/>
  <c r="F22" i="23"/>
  <c r="H22" i="23"/>
  <c r="J22" i="23"/>
  <c r="L22" i="23"/>
  <c r="N22" i="23"/>
  <c r="P22" i="23"/>
  <c r="R22" i="23"/>
  <c r="F25" i="23"/>
  <c r="H25" i="23"/>
  <c r="J25" i="23"/>
  <c r="L25" i="23"/>
  <c r="N25" i="23"/>
  <c r="P25" i="23"/>
  <c r="R25" i="23"/>
  <c r="F28" i="23"/>
  <c r="H28" i="23"/>
  <c r="J28" i="23"/>
  <c r="L28" i="23"/>
  <c r="N28" i="23"/>
  <c r="P28" i="23"/>
  <c r="R28" i="23"/>
  <c r="F31" i="23"/>
  <c r="H31" i="23"/>
  <c r="J31" i="23"/>
  <c r="L31" i="23"/>
  <c r="N31" i="23"/>
  <c r="P31" i="23"/>
  <c r="R31" i="23"/>
  <c r="H34" i="23"/>
  <c r="J34" i="23"/>
  <c r="L34" i="23"/>
  <c r="N34" i="23"/>
  <c r="P34" i="23"/>
  <c r="R34" i="23"/>
  <c r="F37" i="23"/>
  <c r="H37" i="23"/>
  <c r="J37" i="23"/>
  <c r="L37" i="23"/>
  <c r="N37" i="23"/>
  <c r="P37" i="23"/>
  <c r="R37" i="23"/>
  <c r="F40" i="23"/>
  <c r="H40" i="23"/>
  <c r="J40" i="23"/>
  <c r="L40" i="23"/>
  <c r="N40" i="23"/>
  <c r="P40" i="23"/>
  <c r="R40" i="23"/>
  <c r="F43" i="23"/>
  <c r="H43" i="23"/>
  <c r="J43" i="23"/>
  <c r="L43" i="23"/>
  <c r="N43" i="23"/>
  <c r="P43" i="23"/>
  <c r="R43" i="23"/>
  <c r="B28" i="23"/>
  <c r="D28" i="23"/>
  <c r="B31" i="23"/>
  <c r="D31" i="23"/>
  <c r="B34" i="23"/>
  <c r="D34" i="23"/>
  <c r="B37" i="23"/>
  <c r="D37" i="23"/>
  <c r="D40" i="23"/>
  <c r="B43" i="23"/>
  <c r="D43" i="23"/>
  <c r="B19" i="23"/>
  <c r="D19" i="23"/>
  <c r="B22" i="23"/>
  <c r="D22" i="23"/>
  <c r="B25" i="23"/>
  <c r="D25" i="23"/>
  <c r="Z21" i="4"/>
  <c r="Z24" i="4"/>
  <c r="Z30" i="4"/>
  <c r="Z33" i="4"/>
  <c r="Z36" i="4"/>
  <c r="Z39" i="4"/>
  <c r="Z42" i="4"/>
  <c r="Z45" i="4"/>
  <c r="Z48" i="4"/>
  <c r="Z51" i="4"/>
  <c r="Z54" i="4"/>
  <c r="Z57" i="4"/>
  <c r="Z60" i="4"/>
  <c r="Z63" i="4"/>
  <c r="Z66" i="4"/>
  <c r="Z69" i="4"/>
  <c r="Z72" i="4"/>
  <c r="Z78" i="4"/>
  <c r="Z84" i="4"/>
  <c r="H22" i="4"/>
  <c r="J22" i="4"/>
  <c r="L22" i="4"/>
  <c r="N22" i="4"/>
  <c r="P22" i="4"/>
  <c r="R22" i="4"/>
  <c r="V22" i="4"/>
  <c r="X22" i="4"/>
  <c r="H25" i="4"/>
  <c r="J25" i="4"/>
  <c r="L25" i="4"/>
  <c r="N25" i="4"/>
  <c r="P25" i="4"/>
  <c r="R25" i="4"/>
  <c r="V25" i="4"/>
  <c r="X25" i="4"/>
  <c r="H31" i="4"/>
  <c r="J31" i="4"/>
  <c r="L31" i="4"/>
  <c r="N31" i="4"/>
  <c r="P31" i="4"/>
  <c r="R31" i="4"/>
  <c r="V31" i="4"/>
  <c r="X31" i="4"/>
  <c r="H34" i="4"/>
  <c r="J34" i="4"/>
  <c r="L34" i="4"/>
  <c r="N34" i="4"/>
  <c r="P34" i="4"/>
  <c r="R34" i="4"/>
  <c r="V34" i="4"/>
  <c r="X34" i="4"/>
  <c r="H37" i="4"/>
  <c r="J37" i="4"/>
  <c r="L37" i="4"/>
  <c r="N37" i="4"/>
  <c r="P37" i="4"/>
  <c r="R37" i="4"/>
  <c r="V37" i="4"/>
  <c r="X37" i="4"/>
  <c r="H40" i="4"/>
  <c r="J40" i="4"/>
  <c r="L40" i="4"/>
  <c r="N40" i="4"/>
  <c r="P40" i="4"/>
  <c r="R40" i="4"/>
  <c r="V40" i="4"/>
  <c r="X40" i="4"/>
  <c r="H43" i="4"/>
  <c r="J43" i="4"/>
  <c r="L43" i="4"/>
  <c r="N43" i="4"/>
  <c r="P43" i="4"/>
  <c r="R43" i="4"/>
  <c r="V43" i="4"/>
  <c r="X43" i="4"/>
  <c r="H46" i="4"/>
  <c r="J46" i="4"/>
  <c r="L46" i="4"/>
  <c r="N46" i="4"/>
  <c r="P46" i="4"/>
  <c r="R46" i="4"/>
  <c r="V46" i="4"/>
  <c r="X46" i="4"/>
  <c r="H49" i="4"/>
  <c r="J49" i="4"/>
  <c r="L49" i="4"/>
  <c r="N49" i="4"/>
  <c r="P49" i="4"/>
  <c r="R49" i="4"/>
  <c r="V49" i="4"/>
  <c r="X49" i="4"/>
  <c r="H52" i="4"/>
  <c r="J52" i="4"/>
  <c r="L52" i="4"/>
  <c r="N52" i="4"/>
  <c r="P52" i="4"/>
  <c r="R52" i="4"/>
  <c r="V52" i="4"/>
  <c r="X52" i="4"/>
  <c r="H55" i="4"/>
  <c r="J55" i="4"/>
  <c r="L55" i="4"/>
  <c r="N55" i="4"/>
  <c r="P55" i="4"/>
  <c r="R55" i="4"/>
  <c r="V55" i="4"/>
  <c r="X55" i="4"/>
  <c r="H58" i="4"/>
  <c r="J58" i="4"/>
  <c r="L58" i="4"/>
  <c r="N58" i="4"/>
  <c r="P58" i="4"/>
  <c r="R58" i="4"/>
  <c r="V58" i="4"/>
  <c r="X58" i="4"/>
  <c r="H61" i="4"/>
  <c r="J61" i="4"/>
  <c r="L61" i="4"/>
  <c r="N61" i="4"/>
  <c r="P61" i="4"/>
  <c r="R61" i="4"/>
  <c r="V61" i="4"/>
  <c r="X61" i="4"/>
  <c r="H64" i="4"/>
  <c r="J64" i="4"/>
  <c r="L64" i="4"/>
  <c r="N64" i="4"/>
  <c r="P64" i="4"/>
  <c r="R64" i="4"/>
  <c r="V64" i="4"/>
  <c r="X64" i="4"/>
  <c r="H67" i="4"/>
  <c r="J67" i="4"/>
  <c r="L67" i="4"/>
  <c r="N67" i="4"/>
  <c r="P67" i="4"/>
  <c r="R67" i="4"/>
  <c r="V67" i="4"/>
  <c r="X67" i="4"/>
  <c r="H70" i="4"/>
  <c r="J70" i="4"/>
  <c r="L70" i="4"/>
  <c r="N70" i="4"/>
  <c r="P70" i="4"/>
  <c r="R70" i="4"/>
  <c r="V70" i="4"/>
  <c r="X70" i="4"/>
  <c r="H73" i="4"/>
  <c r="J73" i="4"/>
  <c r="L73" i="4"/>
  <c r="N73" i="4"/>
  <c r="P73" i="4"/>
  <c r="R73" i="4"/>
  <c r="V73" i="4"/>
  <c r="X73" i="4"/>
  <c r="H79" i="4"/>
  <c r="J79" i="4"/>
  <c r="L79" i="4"/>
  <c r="N79" i="4"/>
  <c r="P79" i="4"/>
  <c r="R79" i="4"/>
  <c r="V79" i="4"/>
  <c r="X79" i="4"/>
  <c r="H85" i="4"/>
  <c r="J85" i="4"/>
  <c r="L85" i="4"/>
  <c r="N85" i="4"/>
  <c r="P85" i="4"/>
  <c r="R85" i="4"/>
  <c r="V85" i="4"/>
  <c r="X85" i="4"/>
  <c r="D22" i="4"/>
  <c r="D25" i="4"/>
  <c r="D31" i="4"/>
  <c r="D34" i="4"/>
  <c r="D37" i="4"/>
  <c r="D40" i="4"/>
  <c r="D43" i="4"/>
  <c r="D46" i="4"/>
  <c r="D49" i="4"/>
  <c r="D52" i="4"/>
  <c r="D55" i="4"/>
  <c r="D58" i="4"/>
  <c r="D61" i="4"/>
  <c r="D64" i="4"/>
  <c r="D67" i="4"/>
  <c r="D70" i="4"/>
  <c r="D73" i="4"/>
  <c r="D79" i="4"/>
  <c r="D85" i="4"/>
  <c r="B22" i="4"/>
  <c r="B25" i="4"/>
  <c r="B31" i="4"/>
  <c r="B34" i="4"/>
  <c r="B37" i="4"/>
  <c r="B40" i="4"/>
  <c r="B43" i="4"/>
  <c r="B46" i="4"/>
  <c r="B49" i="4"/>
  <c r="B52" i="4"/>
  <c r="B55" i="4"/>
  <c r="B58" i="4"/>
  <c r="B61" i="4"/>
  <c r="B64" i="4"/>
  <c r="B67" i="4"/>
  <c r="B70" i="4"/>
  <c r="B73" i="4"/>
  <c r="B79" i="4"/>
  <c r="B85" i="4"/>
  <c r="Z10" i="10"/>
  <c r="R160" i="10"/>
  <c r="T160" i="10"/>
  <c r="V160" i="10"/>
  <c r="X160" i="10"/>
  <c r="Z160" i="10"/>
  <c r="R163" i="10"/>
  <c r="T163" i="10"/>
  <c r="V163" i="10"/>
  <c r="X163" i="10"/>
  <c r="Z163" i="10"/>
  <c r="R166" i="10"/>
  <c r="T166" i="10"/>
  <c r="V166" i="10"/>
  <c r="X166" i="10"/>
  <c r="Z166" i="10"/>
  <c r="R157" i="10"/>
  <c r="T157" i="10"/>
  <c r="V157" i="10"/>
  <c r="X157" i="10"/>
  <c r="Z157" i="10"/>
  <c r="R151" i="10"/>
  <c r="T151" i="10"/>
  <c r="V151" i="10"/>
  <c r="X151" i="10"/>
  <c r="Z151" i="10"/>
  <c r="R148" i="10"/>
  <c r="T148" i="10"/>
  <c r="V148" i="10"/>
  <c r="X148" i="10"/>
  <c r="Z148" i="10"/>
  <c r="R142" i="10"/>
  <c r="T142" i="10"/>
  <c r="V142" i="10"/>
  <c r="X142" i="10"/>
  <c r="Z142" i="10"/>
  <c r="R139" i="10"/>
  <c r="T139" i="10"/>
  <c r="V139" i="10"/>
  <c r="X139" i="10"/>
  <c r="Z139" i="10"/>
  <c r="R133" i="10"/>
  <c r="T133" i="10"/>
  <c r="V133" i="10"/>
  <c r="X133" i="10"/>
  <c r="Z133" i="10"/>
  <c r="R130" i="10"/>
  <c r="T130" i="10"/>
  <c r="V130" i="10"/>
  <c r="X130" i="10"/>
  <c r="Z130" i="10"/>
  <c r="R115" i="10"/>
  <c r="T115" i="10"/>
  <c r="V115" i="10"/>
  <c r="X115" i="10"/>
  <c r="Z115" i="10"/>
  <c r="R112" i="10"/>
  <c r="T112" i="10"/>
  <c r="V112" i="10"/>
  <c r="X112" i="10"/>
  <c r="Z112" i="10"/>
  <c r="R109" i="10"/>
  <c r="T109" i="10"/>
  <c r="V109" i="10"/>
  <c r="X109" i="10"/>
  <c r="Z109" i="10"/>
  <c r="R106" i="10"/>
  <c r="T106" i="10"/>
  <c r="V106" i="10"/>
  <c r="X106" i="10"/>
  <c r="Z106" i="10"/>
  <c r="R100" i="10"/>
  <c r="T100" i="10"/>
  <c r="V100" i="10"/>
  <c r="X100" i="10"/>
  <c r="Z100" i="10"/>
  <c r="R97" i="10"/>
  <c r="T97" i="10"/>
  <c r="V97" i="10"/>
  <c r="X97" i="10"/>
  <c r="Z97" i="10"/>
  <c r="R94" i="10"/>
  <c r="T94" i="10"/>
  <c r="V94" i="10"/>
  <c r="X94" i="10"/>
  <c r="Z94" i="10"/>
  <c r="R91" i="10"/>
  <c r="T91" i="10"/>
  <c r="V91" i="10"/>
  <c r="X91" i="10"/>
  <c r="Z91" i="10"/>
  <c r="R88" i="10"/>
  <c r="T88" i="10"/>
  <c r="V88" i="10"/>
  <c r="X88" i="10"/>
  <c r="Z88" i="10"/>
  <c r="R85" i="10"/>
  <c r="T85" i="10"/>
  <c r="V85" i="10"/>
  <c r="X85" i="10"/>
  <c r="Z85" i="10"/>
  <c r="R79" i="10"/>
  <c r="T79" i="10"/>
  <c r="V79" i="10"/>
  <c r="X79" i="10"/>
  <c r="Z79" i="10"/>
  <c r="R73" i="10"/>
  <c r="T73" i="10"/>
  <c r="V73" i="10"/>
  <c r="X73" i="10"/>
  <c r="Z73" i="10"/>
  <c r="R70" i="10"/>
  <c r="T70" i="10"/>
  <c r="V70" i="10"/>
  <c r="X70" i="10"/>
  <c r="Z70" i="10"/>
  <c r="R67" i="10"/>
  <c r="T67" i="10"/>
  <c r="V67" i="10"/>
  <c r="X67" i="10"/>
  <c r="Z67" i="10"/>
  <c r="R64" i="10"/>
  <c r="T64" i="10"/>
  <c r="V64" i="10"/>
  <c r="X64" i="10"/>
  <c r="Z64" i="10"/>
  <c r="R61" i="10"/>
  <c r="T61" i="10"/>
  <c r="V61" i="10"/>
  <c r="X61" i="10"/>
  <c r="Z61" i="10"/>
  <c r="R58" i="10"/>
  <c r="T58" i="10"/>
  <c r="V58" i="10"/>
  <c r="X58" i="10"/>
  <c r="Z58" i="10"/>
  <c r="R55" i="10"/>
  <c r="T55" i="10"/>
  <c r="V55" i="10"/>
  <c r="X55" i="10"/>
  <c r="Z55" i="10"/>
  <c r="R49" i="10"/>
  <c r="T49" i="10"/>
  <c r="V49" i="10"/>
  <c r="X49" i="10"/>
  <c r="Z49" i="10"/>
  <c r="R46" i="10"/>
  <c r="T46" i="10"/>
  <c r="V46" i="10"/>
  <c r="X46" i="10"/>
  <c r="Z46" i="10"/>
  <c r="R34" i="10"/>
  <c r="T34" i="10"/>
  <c r="V34" i="10"/>
  <c r="X34" i="10"/>
  <c r="Z34" i="10"/>
  <c r="R31" i="10"/>
  <c r="T31" i="10"/>
  <c r="V31" i="10"/>
  <c r="X31" i="10"/>
  <c r="Z31" i="10"/>
  <c r="R28" i="10"/>
  <c r="T28" i="10"/>
  <c r="V28" i="10"/>
  <c r="X28" i="10"/>
  <c r="Z28" i="10"/>
  <c r="R25" i="10"/>
  <c r="T25" i="10"/>
  <c r="V25" i="10"/>
  <c r="X25" i="10"/>
  <c r="Z25" i="10"/>
  <c r="R22" i="10"/>
  <c r="T22" i="10"/>
  <c r="V22" i="10"/>
  <c r="X22" i="10"/>
  <c r="Z22" i="10"/>
  <c r="R19" i="10"/>
  <c r="T19" i="10"/>
  <c r="V19" i="10"/>
  <c r="X19" i="10"/>
  <c r="Z19" i="10"/>
  <c r="Z16" i="10"/>
  <c r="R16" i="10"/>
  <c r="T16" i="10"/>
  <c r="V16" i="10"/>
  <c r="X16" i="10"/>
  <c r="R13" i="10"/>
  <c r="T13" i="10"/>
  <c r="V13" i="10"/>
  <c r="X13" i="10"/>
  <c r="Z13" i="10"/>
  <c r="N28" i="10"/>
  <c r="N25" i="10"/>
  <c r="N31" i="10"/>
  <c r="N34" i="10"/>
  <c r="L34" i="10"/>
  <c r="L31" i="10"/>
  <c r="L25" i="10"/>
  <c r="L28" i="10"/>
  <c r="L46" i="10"/>
  <c r="N46" i="10"/>
  <c r="L49" i="10"/>
  <c r="N49" i="10"/>
  <c r="L55" i="10"/>
  <c r="N55" i="10"/>
  <c r="L58" i="10"/>
  <c r="N58" i="10"/>
  <c r="L61" i="10"/>
  <c r="N61" i="10"/>
  <c r="L64" i="10"/>
  <c r="N64" i="10"/>
  <c r="L67" i="10"/>
  <c r="N67" i="10"/>
  <c r="L70" i="10"/>
  <c r="N70" i="10"/>
  <c r="L73" i="10"/>
  <c r="N73" i="10"/>
  <c r="L79" i="10"/>
  <c r="N79" i="10"/>
  <c r="L85" i="10"/>
  <c r="N85" i="10"/>
  <c r="L88" i="10"/>
  <c r="N88" i="10"/>
  <c r="L91" i="10"/>
  <c r="N91" i="10"/>
  <c r="L94" i="10"/>
  <c r="N94" i="10"/>
  <c r="L97" i="10"/>
  <c r="N97" i="10"/>
  <c r="N100" i="10"/>
  <c r="L106" i="10"/>
  <c r="N106" i="10"/>
  <c r="L109" i="10"/>
  <c r="N109" i="10"/>
  <c r="L112" i="10"/>
  <c r="N112" i="10"/>
  <c r="L115" i="10"/>
  <c r="N115" i="10"/>
  <c r="L130" i="10"/>
  <c r="N130" i="10"/>
  <c r="L133" i="10"/>
  <c r="N133" i="10"/>
  <c r="L139" i="10"/>
  <c r="N139" i="10"/>
  <c r="L142" i="10"/>
  <c r="N142" i="10"/>
  <c r="L148" i="10"/>
  <c r="N148" i="10"/>
  <c r="L151" i="10"/>
  <c r="N151" i="10"/>
  <c r="L157" i="10"/>
  <c r="N157" i="10"/>
  <c r="L160" i="10"/>
  <c r="N160" i="10"/>
  <c r="L163" i="10"/>
  <c r="N163" i="10"/>
  <c r="L166" i="10"/>
  <c r="N166" i="10"/>
  <c r="J25" i="10"/>
  <c r="J28" i="10"/>
  <c r="J31" i="10"/>
  <c r="J34" i="10"/>
  <c r="J46" i="10"/>
  <c r="J55" i="10"/>
  <c r="J58" i="10"/>
  <c r="J61" i="10"/>
  <c r="J64" i="10"/>
  <c r="J67" i="10"/>
  <c r="J70" i="10"/>
  <c r="J73" i="10"/>
  <c r="J79" i="10"/>
  <c r="J85" i="10"/>
  <c r="J88" i="10"/>
  <c r="J91" i="10"/>
  <c r="J94" i="10"/>
  <c r="J97" i="10"/>
  <c r="J100" i="10"/>
  <c r="J106" i="10"/>
  <c r="J109" i="10"/>
  <c r="J112" i="10"/>
  <c r="J115" i="10"/>
  <c r="J118" i="10"/>
  <c r="J130" i="10"/>
  <c r="J133" i="10"/>
  <c r="J139" i="10"/>
  <c r="J142" i="10"/>
  <c r="J148" i="10"/>
  <c r="J151" i="10"/>
  <c r="J157" i="10"/>
  <c r="J160" i="10"/>
  <c r="J163" i="10"/>
  <c r="J22" i="10"/>
  <c r="L22" i="10"/>
  <c r="N22" i="10"/>
  <c r="J19" i="10"/>
  <c r="L19" i="10"/>
  <c r="N19" i="10"/>
  <c r="J16" i="10"/>
  <c r="L16" i="10"/>
  <c r="N16" i="10"/>
  <c r="J13" i="10"/>
  <c r="L13" i="10"/>
  <c r="N13" i="10"/>
  <c r="H13" i="10"/>
  <c r="H16" i="10"/>
  <c r="H19" i="10"/>
  <c r="H22" i="10"/>
  <c r="H25" i="10"/>
  <c r="H28" i="10"/>
  <c r="H31" i="10"/>
  <c r="H34" i="10"/>
  <c r="H46" i="10"/>
  <c r="H49" i="10"/>
  <c r="H55" i="10"/>
  <c r="H58" i="10"/>
  <c r="H61" i="10"/>
  <c r="H64" i="10"/>
  <c r="H67" i="10"/>
  <c r="H70" i="10"/>
  <c r="H73" i="10"/>
  <c r="H79" i="10"/>
  <c r="H85" i="10"/>
  <c r="H88" i="10"/>
  <c r="H91" i="10"/>
  <c r="H94" i="10"/>
  <c r="H97" i="10"/>
  <c r="H100" i="10"/>
  <c r="H106" i="10"/>
  <c r="H109" i="10"/>
  <c r="H112" i="10"/>
  <c r="H115" i="10"/>
  <c r="H118" i="10"/>
  <c r="H130" i="10"/>
  <c r="H133" i="10"/>
  <c r="H139" i="10"/>
  <c r="H142" i="10"/>
  <c r="H148" i="10"/>
  <c r="H151" i="10"/>
  <c r="H157" i="10"/>
  <c r="H160" i="10"/>
  <c r="H163" i="10"/>
  <c r="H166" i="10"/>
  <c r="F13" i="10"/>
  <c r="F16" i="10"/>
  <c r="F19" i="10"/>
  <c r="F22" i="10"/>
  <c r="F25" i="10"/>
  <c r="F28" i="10"/>
  <c r="F31" i="10"/>
  <c r="F34" i="10"/>
  <c r="F46" i="10"/>
  <c r="F49" i="10"/>
  <c r="F55" i="10"/>
  <c r="F58" i="10"/>
  <c r="F61" i="10"/>
  <c r="F64" i="10"/>
  <c r="F67" i="10"/>
  <c r="F70" i="10"/>
  <c r="F73" i="10"/>
  <c r="F79" i="10"/>
  <c r="F85" i="10"/>
  <c r="F88" i="10"/>
  <c r="F91" i="10"/>
  <c r="F94" i="10"/>
  <c r="F97" i="10"/>
  <c r="F100" i="10"/>
  <c r="F106" i="10"/>
  <c r="F109" i="10"/>
  <c r="F112" i="10"/>
  <c r="F115" i="10"/>
  <c r="F118" i="10"/>
  <c r="F130" i="10"/>
  <c r="F133" i="10"/>
  <c r="F139" i="10"/>
  <c r="F142" i="10"/>
  <c r="F148" i="10"/>
  <c r="F151" i="10"/>
  <c r="F157" i="10"/>
  <c r="F160" i="10"/>
  <c r="F163" i="10"/>
  <c r="F166" i="10"/>
  <c r="D13" i="10"/>
  <c r="D16" i="10"/>
  <c r="D19" i="10"/>
  <c r="D22" i="10"/>
  <c r="D25" i="10"/>
  <c r="D28" i="10"/>
  <c r="D31" i="10"/>
  <c r="D34" i="10"/>
  <c r="D46" i="10"/>
  <c r="D49" i="10"/>
  <c r="D55" i="10"/>
  <c r="D58" i="10"/>
  <c r="D61" i="10"/>
  <c r="D64" i="10"/>
  <c r="D67" i="10"/>
  <c r="D70" i="10"/>
  <c r="D73" i="10"/>
  <c r="D79" i="10"/>
  <c r="D85" i="10"/>
  <c r="D88" i="10"/>
  <c r="D91" i="10"/>
  <c r="D94" i="10"/>
  <c r="D97" i="10"/>
  <c r="D100" i="10"/>
  <c r="D106" i="10"/>
  <c r="D109" i="10"/>
  <c r="D112" i="10"/>
  <c r="D115" i="10"/>
  <c r="D118" i="10"/>
  <c r="D130" i="10"/>
  <c r="D133" i="10"/>
  <c r="D139" i="10"/>
  <c r="D142" i="10"/>
  <c r="D148" i="10"/>
  <c r="D151" i="10"/>
  <c r="D157" i="10"/>
  <c r="D160" i="10"/>
  <c r="D163" i="10"/>
  <c r="D166" i="10"/>
  <c r="B13" i="10"/>
  <c r="B16" i="10"/>
  <c r="B19" i="10"/>
  <c r="B22" i="10"/>
  <c r="B25" i="10"/>
  <c r="B28" i="10"/>
  <c r="B31" i="10"/>
  <c r="B34" i="10"/>
  <c r="B46" i="10"/>
  <c r="B49" i="10"/>
  <c r="B55" i="10"/>
  <c r="B58" i="10"/>
  <c r="B61" i="10"/>
  <c r="B64" i="10"/>
  <c r="B67" i="10"/>
  <c r="B70" i="10"/>
  <c r="B73" i="10"/>
  <c r="B79" i="10"/>
  <c r="B85" i="10"/>
  <c r="B88" i="10"/>
  <c r="B91" i="10"/>
  <c r="B94" i="10"/>
  <c r="B97" i="10"/>
  <c r="B100" i="10"/>
  <c r="B106" i="10"/>
  <c r="B112" i="10"/>
  <c r="B115" i="10"/>
  <c r="B118" i="10"/>
  <c r="B130" i="10"/>
  <c r="B133" i="10"/>
  <c r="B139" i="10"/>
  <c r="B142" i="10"/>
  <c r="B148" i="10"/>
  <c r="B151" i="10"/>
  <c r="B157" i="10"/>
  <c r="B160" i="10"/>
  <c r="B163" i="10"/>
  <c r="B166" i="10"/>
  <c r="P13" i="10"/>
  <c r="P16" i="10"/>
  <c r="P19" i="10"/>
  <c r="P22" i="10"/>
  <c r="P25" i="10"/>
  <c r="P28" i="10"/>
  <c r="P31" i="10"/>
  <c r="P34" i="10"/>
  <c r="P46" i="10"/>
  <c r="P49" i="10"/>
  <c r="P55" i="10"/>
  <c r="P58" i="10"/>
  <c r="P61" i="10"/>
  <c r="P64" i="10"/>
  <c r="P67" i="10"/>
  <c r="P70" i="10"/>
  <c r="P73" i="10"/>
  <c r="P79" i="10"/>
  <c r="P85" i="10"/>
  <c r="P88" i="10"/>
  <c r="P91" i="10"/>
  <c r="P94" i="10"/>
  <c r="P97" i="10"/>
  <c r="P100" i="10"/>
  <c r="P106" i="10"/>
  <c r="P109" i="10"/>
  <c r="P112" i="10"/>
  <c r="P115" i="10"/>
  <c r="P130" i="10"/>
  <c r="P133" i="10"/>
  <c r="P139" i="10"/>
  <c r="P142" i="10"/>
  <c r="P148" i="10"/>
  <c r="P151" i="10"/>
  <c r="P160" i="10"/>
  <c r="P163" i="10"/>
  <c r="P166" i="10"/>
  <c r="AH115" i="9" l="1"/>
  <c r="AF115" i="9"/>
  <c r="AD115" i="9"/>
  <c r="AB115" i="9"/>
  <c r="Z115" i="9"/>
  <c r="X115" i="9"/>
  <c r="V115" i="9"/>
  <c r="T115" i="9"/>
  <c r="V286" i="9"/>
  <c r="X286" i="9"/>
  <c r="Z286" i="9"/>
  <c r="AB286" i="9"/>
  <c r="AD286" i="9"/>
  <c r="AF286" i="9"/>
  <c r="V283" i="9"/>
  <c r="X283" i="9"/>
  <c r="Z283" i="9"/>
  <c r="AB283" i="9"/>
  <c r="AD283" i="9"/>
  <c r="AF283" i="9"/>
  <c r="V280" i="9"/>
  <c r="Z280" i="9"/>
  <c r="AB280" i="9"/>
  <c r="AD280" i="9"/>
  <c r="AF280" i="9"/>
  <c r="V277" i="9"/>
  <c r="X277" i="9"/>
  <c r="Z277" i="9"/>
  <c r="AB277" i="9"/>
  <c r="AD277" i="9"/>
  <c r="AF277" i="9"/>
  <c r="V271" i="9"/>
  <c r="X271" i="9"/>
  <c r="Z271" i="9"/>
  <c r="AB271" i="9"/>
  <c r="AD271" i="9"/>
  <c r="AF271" i="9"/>
  <c r="V268" i="9"/>
  <c r="X268" i="9"/>
  <c r="Z268" i="9"/>
  <c r="AB268" i="9"/>
  <c r="AD268" i="9"/>
  <c r="AF268" i="9"/>
  <c r="V265" i="9"/>
  <c r="X265" i="9"/>
  <c r="Z265" i="9"/>
  <c r="AB265" i="9"/>
  <c r="AD265" i="9"/>
  <c r="AF265" i="9"/>
  <c r="V262" i="9"/>
  <c r="X262" i="9"/>
  <c r="Z262" i="9"/>
  <c r="AB262" i="9"/>
  <c r="AD262" i="9"/>
  <c r="AF262" i="9"/>
  <c r="V256" i="9"/>
  <c r="X256" i="9"/>
  <c r="Z256" i="9"/>
  <c r="AB256" i="9"/>
  <c r="AD256" i="9"/>
  <c r="AF256" i="9"/>
  <c r="V250" i="9"/>
  <c r="X250" i="9"/>
  <c r="Z250" i="9"/>
  <c r="AB250" i="9"/>
  <c r="AD250" i="9"/>
  <c r="AF250" i="9"/>
  <c r="V247" i="9"/>
  <c r="X247" i="9"/>
  <c r="Z247" i="9"/>
  <c r="AB247" i="9"/>
  <c r="AD247" i="9"/>
  <c r="AF247" i="9"/>
  <c r="V244" i="9"/>
  <c r="X244" i="9"/>
  <c r="Z244" i="9"/>
  <c r="AB244" i="9"/>
  <c r="AD244" i="9"/>
  <c r="AF244" i="9"/>
  <c r="V241" i="9"/>
  <c r="X241" i="9"/>
  <c r="Z241" i="9"/>
  <c r="AB241" i="9"/>
  <c r="AD241" i="9"/>
  <c r="AF241" i="9"/>
  <c r="V238" i="9"/>
  <c r="X238" i="9"/>
  <c r="Z238" i="9"/>
  <c r="AB238" i="9"/>
  <c r="AD238" i="9"/>
  <c r="AF238" i="9"/>
  <c r="V235" i="9"/>
  <c r="X235" i="9"/>
  <c r="Z235" i="9"/>
  <c r="AB235" i="9"/>
  <c r="AD235" i="9"/>
  <c r="AF235" i="9"/>
  <c r="V232" i="9"/>
  <c r="X232" i="9"/>
  <c r="Z232" i="9"/>
  <c r="AB232" i="9"/>
  <c r="AD232" i="9"/>
  <c r="AF232" i="9"/>
  <c r="V229" i="9"/>
  <c r="X229" i="9"/>
  <c r="Z229" i="9"/>
  <c r="AB229" i="9"/>
  <c r="AD229" i="9"/>
  <c r="AF229" i="9"/>
  <c r="V226" i="9"/>
  <c r="X226" i="9"/>
  <c r="Z226" i="9"/>
  <c r="AB226" i="9"/>
  <c r="AD226" i="9"/>
  <c r="AF226" i="9"/>
  <c r="V220" i="9"/>
  <c r="X220" i="9"/>
  <c r="Z220" i="9"/>
  <c r="AB220" i="9"/>
  <c r="AD220" i="9"/>
  <c r="AF220" i="9"/>
  <c r="V217" i="9"/>
  <c r="X217" i="9"/>
  <c r="Z217" i="9"/>
  <c r="AB217" i="9"/>
  <c r="AD217" i="9"/>
  <c r="AF217" i="9"/>
  <c r="V214" i="9"/>
  <c r="X214" i="9"/>
  <c r="Z214" i="9"/>
  <c r="AB214" i="9"/>
  <c r="AD214" i="9"/>
  <c r="AF214" i="9"/>
  <c r="V211" i="9"/>
  <c r="X211" i="9"/>
  <c r="Z211" i="9"/>
  <c r="AB211" i="9"/>
  <c r="AD211" i="9"/>
  <c r="AF211" i="9"/>
  <c r="V208" i="9"/>
  <c r="X208" i="9"/>
  <c r="Z208" i="9"/>
  <c r="AB208" i="9"/>
  <c r="AD208" i="9"/>
  <c r="AF208" i="9"/>
  <c r="V205" i="9"/>
  <c r="X205" i="9"/>
  <c r="Z205" i="9"/>
  <c r="AB205" i="9"/>
  <c r="AD205" i="9"/>
  <c r="AF205" i="9"/>
  <c r="V202" i="9"/>
  <c r="X202" i="9"/>
  <c r="Z202" i="9"/>
  <c r="AB202" i="9"/>
  <c r="AD202" i="9"/>
  <c r="AF202" i="9"/>
  <c r="V199" i="9"/>
  <c r="X199" i="9"/>
  <c r="Z199" i="9"/>
  <c r="AB199" i="9"/>
  <c r="AD199" i="9"/>
  <c r="AF199" i="9"/>
  <c r="V193" i="9"/>
  <c r="X193" i="9"/>
  <c r="Z193" i="9"/>
  <c r="AB193" i="9"/>
  <c r="AD193" i="9"/>
  <c r="AF193" i="9"/>
  <c r="V187" i="9"/>
  <c r="X187" i="9"/>
  <c r="Z187" i="9"/>
  <c r="AB187" i="9"/>
  <c r="AD187" i="9"/>
  <c r="AF187" i="9"/>
  <c r="V178" i="9"/>
  <c r="X178" i="9"/>
  <c r="Z178" i="9"/>
  <c r="AB178" i="9"/>
  <c r="AD178" i="9"/>
  <c r="AF178" i="9"/>
  <c r="V175" i="9"/>
  <c r="X175" i="9"/>
  <c r="Z175" i="9"/>
  <c r="AB175" i="9"/>
  <c r="AD175" i="9"/>
  <c r="AF175" i="9"/>
  <c r="V169" i="9"/>
  <c r="X169" i="9"/>
  <c r="Z169" i="9"/>
  <c r="AB169" i="9"/>
  <c r="AD169" i="9"/>
  <c r="AF169" i="9"/>
  <c r="V163" i="9"/>
  <c r="X163" i="9"/>
  <c r="Z163" i="9"/>
  <c r="AB163" i="9"/>
  <c r="AD163" i="9"/>
  <c r="AF163" i="9"/>
  <c r="V160" i="9"/>
  <c r="X160" i="9"/>
  <c r="Z160" i="9"/>
  <c r="AB160" i="9"/>
  <c r="AD160" i="9"/>
  <c r="AF160" i="9"/>
  <c r="V157" i="9"/>
  <c r="X157" i="9"/>
  <c r="Z157" i="9"/>
  <c r="AB157" i="9"/>
  <c r="AD157" i="9"/>
  <c r="AF157" i="9"/>
  <c r="V154" i="9"/>
  <c r="X154" i="9"/>
  <c r="Z154" i="9"/>
  <c r="AB154" i="9"/>
  <c r="AD154" i="9"/>
  <c r="AF154" i="9"/>
  <c r="V148" i="9"/>
  <c r="X148" i="9"/>
  <c r="Z148" i="9"/>
  <c r="AB148" i="9"/>
  <c r="AD148" i="9"/>
  <c r="AF148" i="9"/>
  <c r="V145" i="9"/>
  <c r="X145" i="9"/>
  <c r="Z145" i="9"/>
  <c r="AB145" i="9"/>
  <c r="AD145" i="9"/>
  <c r="AF145" i="9"/>
  <c r="V142" i="9"/>
  <c r="X142" i="9"/>
  <c r="Z142" i="9"/>
  <c r="AB142" i="9"/>
  <c r="AD142" i="9"/>
  <c r="AF142" i="9"/>
  <c r="V133" i="9"/>
  <c r="X133" i="9"/>
  <c r="Z133" i="9"/>
  <c r="AB133" i="9"/>
  <c r="AD133" i="9"/>
  <c r="AF133" i="9"/>
  <c r="V130" i="9"/>
  <c r="X130" i="9"/>
  <c r="Z130" i="9"/>
  <c r="AB130" i="9"/>
  <c r="AD130" i="9"/>
  <c r="AF130" i="9"/>
  <c r="V127" i="9"/>
  <c r="Z127" i="9"/>
  <c r="AB127" i="9"/>
  <c r="AD127" i="9"/>
  <c r="AF127" i="9"/>
  <c r="R115" i="9"/>
  <c r="N115" i="9"/>
  <c r="P115" i="9"/>
  <c r="D115" i="9"/>
  <c r="F115" i="9"/>
  <c r="H115" i="9"/>
  <c r="J115" i="9"/>
  <c r="L115" i="9"/>
  <c r="V109" i="9"/>
  <c r="X109" i="9"/>
  <c r="Z109" i="9"/>
  <c r="AB109" i="9"/>
  <c r="AD109" i="9"/>
  <c r="AF109" i="9"/>
  <c r="V106" i="9"/>
  <c r="X106" i="9"/>
  <c r="Z106" i="9"/>
  <c r="AB106" i="9"/>
  <c r="AD106" i="9"/>
  <c r="AF106" i="9"/>
  <c r="V103" i="9"/>
  <c r="X103" i="9"/>
  <c r="Z103" i="9"/>
  <c r="AB103" i="9"/>
  <c r="AD103" i="9"/>
  <c r="AF103" i="9"/>
  <c r="V100" i="9"/>
  <c r="X100" i="9"/>
  <c r="Z100" i="9"/>
  <c r="AB100" i="9"/>
  <c r="AD100" i="9"/>
  <c r="AF100" i="9"/>
  <c r="V97" i="9"/>
  <c r="X97" i="9"/>
  <c r="Z97" i="9"/>
  <c r="AB97" i="9"/>
  <c r="AD97" i="9"/>
  <c r="AF97" i="9"/>
  <c r="V94" i="9"/>
  <c r="X94" i="9"/>
  <c r="Z94" i="9"/>
  <c r="AB94" i="9"/>
  <c r="AD94" i="9"/>
  <c r="AF94" i="9"/>
  <c r="V88" i="9"/>
  <c r="X88" i="9"/>
  <c r="Z88" i="9"/>
  <c r="AB88" i="9"/>
  <c r="AD88" i="9"/>
  <c r="AF88" i="9"/>
  <c r="V85" i="9"/>
  <c r="X85" i="9"/>
  <c r="Z85" i="9"/>
  <c r="AB85" i="9"/>
  <c r="AD85" i="9"/>
  <c r="AF85" i="9"/>
  <c r="V79" i="9"/>
  <c r="X79" i="9"/>
  <c r="Z79" i="9"/>
  <c r="AB79" i="9"/>
  <c r="AD79" i="9"/>
  <c r="AF79" i="9"/>
  <c r="V76" i="9"/>
  <c r="X76" i="9"/>
  <c r="Z76" i="9"/>
  <c r="AB76" i="9"/>
  <c r="AD76" i="9"/>
  <c r="AF76" i="9"/>
  <c r="V67" i="9"/>
  <c r="X67" i="9"/>
  <c r="Z67" i="9"/>
  <c r="AB67" i="9"/>
  <c r="AD67" i="9"/>
  <c r="AF67" i="9"/>
  <c r="V64" i="9"/>
  <c r="X64" i="9"/>
  <c r="Z64" i="9"/>
  <c r="AB64" i="9"/>
  <c r="AD64" i="9"/>
  <c r="AF64" i="9"/>
  <c r="V61" i="9"/>
  <c r="X61" i="9"/>
  <c r="Z61" i="9"/>
  <c r="AB61" i="9"/>
  <c r="AD61" i="9"/>
  <c r="AF61" i="9"/>
  <c r="V58" i="9"/>
  <c r="X58" i="9"/>
  <c r="Z58" i="9"/>
  <c r="AB58" i="9"/>
  <c r="AD58" i="9"/>
  <c r="AF58" i="9"/>
  <c r="V52" i="9"/>
  <c r="X52" i="9"/>
  <c r="Z52" i="9"/>
  <c r="AB52" i="9"/>
  <c r="AD52" i="9"/>
  <c r="AF52" i="9"/>
  <c r="V46" i="9"/>
  <c r="X46" i="9"/>
  <c r="Z46" i="9"/>
  <c r="AB46" i="9"/>
  <c r="AD46" i="9"/>
  <c r="AF46" i="9"/>
  <c r="V43" i="9"/>
  <c r="X43" i="9"/>
  <c r="Z43" i="9"/>
  <c r="AB43" i="9"/>
  <c r="AD43" i="9"/>
  <c r="AF43" i="9"/>
  <c r="V40" i="9"/>
  <c r="X40" i="9"/>
  <c r="Z40" i="9"/>
  <c r="AB40" i="9"/>
  <c r="AD40" i="9"/>
  <c r="AF40" i="9"/>
  <c r="V37" i="9"/>
  <c r="X37" i="9"/>
  <c r="Z37" i="9"/>
  <c r="AB37" i="9"/>
  <c r="AD37" i="9"/>
  <c r="AF37" i="9"/>
  <c r="V34" i="9"/>
  <c r="X34" i="9"/>
  <c r="Z34" i="9"/>
  <c r="AB34" i="9"/>
  <c r="AD34" i="9"/>
  <c r="AF34" i="9"/>
  <c r="V31" i="9"/>
  <c r="X31" i="9"/>
  <c r="Z31" i="9"/>
  <c r="AB31" i="9"/>
  <c r="AD31" i="9"/>
  <c r="AF31" i="9"/>
  <c r="V25" i="9"/>
  <c r="X25" i="9"/>
  <c r="Z25" i="9"/>
  <c r="AB25" i="9"/>
  <c r="AD25" i="9"/>
  <c r="AF25" i="9"/>
  <c r="V22" i="9"/>
  <c r="X22" i="9"/>
  <c r="Z22" i="9"/>
  <c r="AB22" i="9"/>
  <c r="AD22" i="9"/>
  <c r="AF22" i="9"/>
  <c r="V19" i="9"/>
  <c r="X19" i="9"/>
  <c r="Z19" i="9"/>
  <c r="AB19" i="9"/>
  <c r="AD19" i="9"/>
  <c r="AF19" i="9"/>
  <c r="V16" i="9"/>
  <c r="X16" i="9"/>
  <c r="Z16" i="9"/>
  <c r="AB16" i="9"/>
  <c r="AD16" i="9"/>
  <c r="AF16" i="9"/>
  <c r="V10" i="9"/>
  <c r="X10" i="9"/>
  <c r="Z10" i="9"/>
  <c r="AB10" i="9"/>
  <c r="AD10" i="9"/>
  <c r="AF10" i="9"/>
  <c r="AJ9" i="9"/>
  <c r="AJ15" i="9"/>
  <c r="AJ18" i="9"/>
  <c r="AJ21" i="9"/>
  <c r="AJ24" i="9"/>
  <c r="AJ30" i="9"/>
  <c r="AJ33" i="9"/>
  <c r="AJ36" i="9"/>
  <c r="AJ39" i="9"/>
  <c r="AJ42" i="9"/>
  <c r="AJ45" i="9"/>
  <c r="AJ51" i="9"/>
  <c r="AJ57" i="9"/>
  <c r="AJ60" i="9"/>
  <c r="AJ63" i="9"/>
  <c r="AJ66" i="9"/>
  <c r="AJ75" i="9"/>
  <c r="AJ78" i="9"/>
  <c r="AJ84" i="9"/>
  <c r="AJ87" i="9"/>
  <c r="AJ93" i="9"/>
  <c r="AJ96" i="9"/>
  <c r="AJ99" i="9"/>
  <c r="AJ102" i="9"/>
  <c r="AJ105" i="9"/>
  <c r="AJ108" i="9"/>
  <c r="AJ114" i="9"/>
  <c r="AJ123" i="9"/>
  <c r="AJ126" i="9"/>
  <c r="AJ129" i="9"/>
  <c r="AJ132" i="9"/>
  <c r="AJ138" i="9"/>
  <c r="AJ141" i="9"/>
  <c r="AJ144" i="9"/>
  <c r="AJ147" i="9"/>
  <c r="AJ153" i="9"/>
  <c r="AJ156" i="9"/>
  <c r="AJ159" i="9"/>
  <c r="AJ162" i="9"/>
  <c r="AJ168" i="9"/>
  <c r="AJ174" i="9"/>
  <c r="AJ177" i="9"/>
  <c r="AJ186" i="9"/>
  <c r="AJ192" i="9"/>
  <c r="AJ198" i="9"/>
  <c r="AJ201" i="9"/>
  <c r="AJ204" i="9"/>
  <c r="AJ207" i="9"/>
  <c r="AJ210" i="9"/>
  <c r="AJ213" i="9"/>
  <c r="AJ216" i="9"/>
  <c r="AJ219" i="9"/>
  <c r="AJ225" i="9"/>
  <c r="AJ228" i="9"/>
  <c r="AJ231" i="9"/>
  <c r="AJ234" i="9"/>
  <c r="AJ237" i="9"/>
  <c r="AJ240" i="9"/>
  <c r="AJ243" i="9"/>
  <c r="AJ246" i="9"/>
  <c r="AJ249" i="9"/>
  <c r="AJ255" i="9"/>
  <c r="AJ261" i="9"/>
  <c r="AJ264" i="9"/>
  <c r="AJ267" i="9"/>
  <c r="AJ270" i="9"/>
  <c r="AJ276" i="9"/>
  <c r="AJ279" i="9"/>
  <c r="AJ282" i="9"/>
  <c r="AJ285" i="9"/>
  <c r="D286" i="9"/>
  <c r="F286" i="9"/>
  <c r="H286" i="9"/>
  <c r="J286" i="9"/>
  <c r="L286" i="9"/>
  <c r="N286" i="9"/>
  <c r="P286" i="9"/>
  <c r="R286" i="9"/>
  <c r="T286" i="9"/>
  <c r="AH286" i="9"/>
  <c r="D283" i="9"/>
  <c r="F283" i="9"/>
  <c r="H283" i="9"/>
  <c r="J283" i="9"/>
  <c r="L283" i="9"/>
  <c r="N283" i="9"/>
  <c r="P283" i="9"/>
  <c r="R283" i="9"/>
  <c r="T283" i="9"/>
  <c r="AH283" i="9"/>
  <c r="AH280" i="9"/>
  <c r="D280" i="9"/>
  <c r="F280" i="9"/>
  <c r="H280" i="9"/>
  <c r="J280" i="9"/>
  <c r="L280" i="9"/>
  <c r="N280" i="9"/>
  <c r="P280" i="9"/>
  <c r="R280" i="9"/>
  <c r="T280" i="9"/>
  <c r="D277" i="9"/>
  <c r="F277" i="9"/>
  <c r="H277" i="9"/>
  <c r="J277" i="9"/>
  <c r="L277" i="9"/>
  <c r="N277" i="9"/>
  <c r="P277" i="9"/>
  <c r="R277" i="9"/>
  <c r="T277" i="9"/>
  <c r="AH277" i="9"/>
  <c r="D271" i="9"/>
  <c r="F271" i="9"/>
  <c r="H271" i="9"/>
  <c r="J271" i="9"/>
  <c r="L271" i="9"/>
  <c r="N271" i="9"/>
  <c r="P271" i="9"/>
  <c r="R271" i="9"/>
  <c r="T271" i="9"/>
  <c r="AH271" i="9"/>
  <c r="D268" i="9"/>
  <c r="F268" i="9"/>
  <c r="H268" i="9"/>
  <c r="J268" i="9"/>
  <c r="L268" i="9"/>
  <c r="N268" i="9"/>
  <c r="P268" i="9"/>
  <c r="R268" i="9"/>
  <c r="T268" i="9"/>
  <c r="AH268" i="9"/>
  <c r="D265" i="9"/>
  <c r="F265" i="9"/>
  <c r="H265" i="9"/>
  <c r="J265" i="9"/>
  <c r="L265" i="9"/>
  <c r="N265" i="9"/>
  <c r="P265" i="9"/>
  <c r="R265" i="9"/>
  <c r="T265" i="9"/>
  <c r="AH265" i="9"/>
  <c r="D262" i="9"/>
  <c r="F262" i="9"/>
  <c r="H262" i="9"/>
  <c r="J262" i="9"/>
  <c r="L262" i="9"/>
  <c r="N262" i="9"/>
  <c r="P262" i="9"/>
  <c r="R262" i="9"/>
  <c r="T262" i="9"/>
  <c r="AH262" i="9"/>
  <c r="D256" i="9"/>
  <c r="F256" i="9"/>
  <c r="H256" i="9"/>
  <c r="J256" i="9"/>
  <c r="L256" i="9"/>
  <c r="N256" i="9"/>
  <c r="P256" i="9"/>
  <c r="R256" i="9"/>
  <c r="T256" i="9"/>
  <c r="AH256" i="9"/>
  <c r="D250" i="9"/>
  <c r="F250" i="9"/>
  <c r="H250" i="9"/>
  <c r="J250" i="9"/>
  <c r="L250" i="9"/>
  <c r="N250" i="9"/>
  <c r="P250" i="9"/>
  <c r="R250" i="9"/>
  <c r="T250" i="9"/>
  <c r="AH250" i="9"/>
  <c r="D247" i="9"/>
  <c r="F247" i="9"/>
  <c r="H247" i="9"/>
  <c r="J247" i="9"/>
  <c r="L247" i="9"/>
  <c r="N247" i="9"/>
  <c r="P247" i="9"/>
  <c r="R247" i="9"/>
  <c r="T247" i="9"/>
  <c r="AH247" i="9"/>
  <c r="D244" i="9"/>
  <c r="F244" i="9"/>
  <c r="H244" i="9"/>
  <c r="J244" i="9"/>
  <c r="L244" i="9"/>
  <c r="N244" i="9"/>
  <c r="P244" i="9"/>
  <c r="R244" i="9"/>
  <c r="T244" i="9"/>
  <c r="AH244" i="9"/>
  <c r="D241" i="9"/>
  <c r="F241" i="9"/>
  <c r="H241" i="9"/>
  <c r="J241" i="9"/>
  <c r="L241" i="9"/>
  <c r="N241" i="9"/>
  <c r="P241" i="9"/>
  <c r="R241" i="9"/>
  <c r="T241" i="9"/>
  <c r="AH241" i="9"/>
  <c r="D238" i="9"/>
  <c r="F238" i="9"/>
  <c r="H238" i="9"/>
  <c r="J238" i="9"/>
  <c r="L238" i="9"/>
  <c r="N238" i="9"/>
  <c r="P238" i="9"/>
  <c r="R238" i="9"/>
  <c r="T238" i="9"/>
  <c r="AH238" i="9"/>
  <c r="D235" i="9"/>
  <c r="F235" i="9"/>
  <c r="H235" i="9"/>
  <c r="J235" i="9"/>
  <c r="L235" i="9"/>
  <c r="N235" i="9"/>
  <c r="P235" i="9"/>
  <c r="R235" i="9"/>
  <c r="T235" i="9"/>
  <c r="AH235" i="9"/>
  <c r="D232" i="9"/>
  <c r="F232" i="9"/>
  <c r="H232" i="9"/>
  <c r="J232" i="9"/>
  <c r="L232" i="9"/>
  <c r="N232" i="9"/>
  <c r="P232" i="9"/>
  <c r="R232" i="9"/>
  <c r="T232" i="9"/>
  <c r="AH232" i="9"/>
  <c r="D229" i="9"/>
  <c r="F229" i="9"/>
  <c r="H229" i="9"/>
  <c r="J229" i="9"/>
  <c r="L229" i="9"/>
  <c r="N229" i="9"/>
  <c r="P229" i="9"/>
  <c r="R229" i="9"/>
  <c r="T229" i="9"/>
  <c r="AH229" i="9"/>
  <c r="D226" i="9"/>
  <c r="F226" i="9"/>
  <c r="H226" i="9"/>
  <c r="J226" i="9"/>
  <c r="L226" i="9"/>
  <c r="N226" i="9"/>
  <c r="P226" i="9"/>
  <c r="R226" i="9"/>
  <c r="T226" i="9"/>
  <c r="AH226" i="9"/>
  <c r="D220" i="9"/>
  <c r="F220" i="9"/>
  <c r="H220" i="9"/>
  <c r="J220" i="9"/>
  <c r="L220" i="9"/>
  <c r="N220" i="9"/>
  <c r="P220" i="9"/>
  <c r="R220" i="9"/>
  <c r="T220" i="9"/>
  <c r="AH220" i="9"/>
  <c r="D217" i="9"/>
  <c r="F217" i="9"/>
  <c r="H217" i="9"/>
  <c r="J217" i="9"/>
  <c r="L217" i="9"/>
  <c r="N217" i="9"/>
  <c r="P217" i="9"/>
  <c r="R217" i="9"/>
  <c r="T217" i="9"/>
  <c r="AH217" i="9"/>
  <c r="D214" i="9"/>
  <c r="F214" i="9"/>
  <c r="H214" i="9"/>
  <c r="J214" i="9"/>
  <c r="L214" i="9"/>
  <c r="N214" i="9"/>
  <c r="P214" i="9"/>
  <c r="R214" i="9"/>
  <c r="T214" i="9"/>
  <c r="AH214" i="9"/>
  <c r="D211" i="9"/>
  <c r="F211" i="9"/>
  <c r="H211" i="9"/>
  <c r="J211" i="9"/>
  <c r="L211" i="9"/>
  <c r="N211" i="9"/>
  <c r="P211" i="9"/>
  <c r="R211" i="9"/>
  <c r="T211" i="9"/>
  <c r="AH211" i="9"/>
  <c r="D208" i="9"/>
  <c r="F208" i="9"/>
  <c r="H208" i="9"/>
  <c r="J208" i="9"/>
  <c r="L208" i="9"/>
  <c r="N208" i="9"/>
  <c r="P208" i="9"/>
  <c r="R208" i="9"/>
  <c r="T208" i="9"/>
  <c r="AH208" i="9"/>
  <c r="F205" i="9"/>
  <c r="H205" i="9"/>
  <c r="J205" i="9"/>
  <c r="L205" i="9"/>
  <c r="N205" i="9"/>
  <c r="P205" i="9"/>
  <c r="R205" i="9"/>
  <c r="T205" i="9"/>
  <c r="AH205" i="9"/>
  <c r="D202" i="9"/>
  <c r="F202" i="9"/>
  <c r="H202" i="9"/>
  <c r="J202" i="9"/>
  <c r="L202" i="9"/>
  <c r="N202" i="9"/>
  <c r="P202" i="9"/>
  <c r="R202" i="9"/>
  <c r="T202" i="9"/>
  <c r="AH202" i="9"/>
  <c r="D199" i="9"/>
  <c r="F199" i="9"/>
  <c r="H199" i="9"/>
  <c r="J199" i="9"/>
  <c r="L199" i="9"/>
  <c r="N199" i="9"/>
  <c r="P199" i="9"/>
  <c r="R199" i="9"/>
  <c r="T199" i="9"/>
  <c r="AH199" i="9"/>
  <c r="D193" i="9"/>
  <c r="F193" i="9"/>
  <c r="H193" i="9"/>
  <c r="J193" i="9"/>
  <c r="L193" i="9"/>
  <c r="N193" i="9"/>
  <c r="P193" i="9"/>
  <c r="R193" i="9"/>
  <c r="T193" i="9"/>
  <c r="AH193" i="9"/>
  <c r="D187" i="9"/>
  <c r="F187" i="9"/>
  <c r="H187" i="9"/>
  <c r="J187" i="9"/>
  <c r="L187" i="9"/>
  <c r="N187" i="9"/>
  <c r="P187" i="9"/>
  <c r="R187" i="9"/>
  <c r="T187" i="9"/>
  <c r="AH187" i="9"/>
  <c r="D178" i="9"/>
  <c r="F178" i="9"/>
  <c r="H178" i="9"/>
  <c r="J178" i="9"/>
  <c r="L178" i="9"/>
  <c r="N178" i="9"/>
  <c r="P178" i="9"/>
  <c r="R178" i="9"/>
  <c r="T178" i="9"/>
  <c r="AH178" i="9"/>
  <c r="D175" i="9"/>
  <c r="F175" i="9"/>
  <c r="H175" i="9"/>
  <c r="J175" i="9"/>
  <c r="L175" i="9"/>
  <c r="N175" i="9"/>
  <c r="P175" i="9"/>
  <c r="R175" i="9"/>
  <c r="T175" i="9"/>
  <c r="AH175" i="9"/>
  <c r="D169" i="9"/>
  <c r="F169" i="9"/>
  <c r="H169" i="9"/>
  <c r="J169" i="9"/>
  <c r="L169" i="9"/>
  <c r="N169" i="9"/>
  <c r="P169" i="9"/>
  <c r="R169" i="9"/>
  <c r="T169" i="9"/>
  <c r="AH169" i="9"/>
  <c r="D163" i="9"/>
  <c r="F163" i="9"/>
  <c r="H163" i="9"/>
  <c r="J163" i="9"/>
  <c r="L163" i="9"/>
  <c r="N163" i="9"/>
  <c r="P163" i="9"/>
  <c r="R163" i="9"/>
  <c r="T163" i="9"/>
  <c r="AH163" i="9"/>
  <c r="D160" i="9"/>
  <c r="F160" i="9"/>
  <c r="H160" i="9"/>
  <c r="J160" i="9"/>
  <c r="L160" i="9"/>
  <c r="P160" i="9"/>
  <c r="R160" i="9"/>
  <c r="T160" i="9"/>
  <c r="AH160" i="9"/>
  <c r="D157" i="9"/>
  <c r="F157" i="9"/>
  <c r="H157" i="9"/>
  <c r="J157" i="9"/>
  <c r="L157" i="9"/>
  <c r="N157" i="9"/>
  <c r="P157" i="9"/>
  <c r="R157" i="9"/>
  <c r="T157" i="9"/>
  <c r="AH157" i="9"/>
  <c r="D154" i="9"/>
  <c r="F154" i="9"/>
  <c r="H154" i="9"/>
  <c r="J154" i="9"/>
  <c r="L154" i="9"/>
  <c r="N154" i="9"/>
  <c r="P154" i="9"/>
  <c r="R154" i="9"/>
  <c r="T154" i="9"/>
  <c r="AH154" i="9"/>
  <c r="D148" i="9"/>
  <c r="F148" i="9"/>
  <c r="H148" i="9"/>
  <c r="J148" i="9"/>
  <c r="L148" i="9"/>
  <c r="N148" i="9"/>
  <c r="P148" i="9"/>
  <c r="R148" i="9"/>
  <c r="T148" i="9"/>
  <c r="AH148" i="9"/>
  <c r="D145" i="9"/>
  <c r="F145" i="9"/>
  <c r="H145" i="9"/>
  <c r="J145" i="9"/>
  <c r="L145" i="9"/>
  <c r="N145" i="9"/>
  <c r="P145" i="9"/>
  <c r="R145" i="9"/>
  <c r="T145" i="9"/>
  <c r="AH145" i="9"/>
  <c r="D142" i="9"/>
  <c r="F142" i="9"/>
  <c r="H142" i="9"/>
  <c r="J142" i="9"/>
  <c r="L142" i="9"/>
  <c r="N142" i="9"/>
  <c r="P142" i="9"/>
  <c r="R142" i="9"/>
  <c r="T142" i="9"/>
  <c r="AH142" i="9"/>
  <c r="D133" i="9"/>
  <c r="F133" i="9"/>
  <c r="H133" i="9"/>
  <c r="J133" i="9"/>
  <c r="L133" i="9"/>
  <c r="N133" i="9"/>
  <c r="P133" i="9"/>
  <c r="R133" i="9"/>
  <c r="T133" i="9"/>
  <c r="AH133" i="9"/>
  <c r="D130" i="9"/>
  <c r="F130" i="9"/>
  <c r="H130" i="9"/>
  <c r="J130" i="9"/>
  <c r="L130" i="9"/>
  <c r="N130" i="9"/>
  <c r="P130" i="9"/>
  <c r="R130" i="9"/>
  <c r="T130" i="9"/>
  <c r="AH130" i="9"/>
  <c r="D127" i="9"/>
  <c r="F127" i="9"/>
  <c r="H127" i="9"/>
  <c r="J127" i="9"/>
  <c r="L127" i="9"/>
  <c r="N127" i="9"/>
  <c r="P127" i="9"/>
  <c r="R127" i="9"/>
  <c r="T127" i="9"/>
  <c r="AH127" i="9"/>
  <c r="D124" i="9" l="1"/>
  <c r="F124" i="9"/>
  <c r="H124" i="9"/>
  <c r="J124" i="9"/>
  <c r="L124" i="9"/>
  <c r="N124" i="9"/>
  <c r="P124" i="9"/>
  <c r="R124" i="9"/>
  <c r="T124" i="9"/>
  <c r="AH124" i="9"/>
  <c r="D109" i="9"/>
  <c r="F109" i="9"/>
  <c r="H109" i="9"/>
  <c r="J109" i="9"/>
  <c r="L109" i="9"/>
  <c r="N109" i="9"/>
  <c r="P109" i="9"/>
  <c r="R109" i="9"/>
  <c r="T109" i="9"/>
  <c r="AH109" i="9"/>
  <c r="D106" i="9"/>
  <c r="F106" i="9"/>
  <c r="H106" i="9"/>
  <c r="J106" i="9"/>
  <c r="L106" i="9"/>
  <c r="N106" i="9"/>
  <c r="P106" i="9"/>
  <c r="R106" i="9"/>
  <c r="T106" i="9"/>
  <c r="AH106" i="9"/>
  <c r="D103" i="9"/>
  <c r="F103" i="9"/>
  <c r="H103" i="9"/>
  <c r="J103" i="9"/>
  <c r="L103" i="9"/>
  <c r="N103" i="9"/>
  <c r="P103" i="9"/>
  <c r="R103" i="9"/>
  <c r="T103" i="9"/>
  <c r="AH103" i="9"/>
  <c r="D100" i="9"/>
  <c r="F100" i="9"/>
  <c r="H100" i="9"/>
  <c r="J100" i="9"/>
  <c r="L100" i="9"/>
  <c r="N100" i="9"/>
  <c r="P100" i="9"/>
  <c r="R100" i="9"/>
  <c r="T100" i="9"/>
  <c r="AH100" i="9"/>
  <c r="D97" i="9"/>
  <c r="F97" i="9"/>
  <c r="H97" i="9"/>
  <c r="J97" i="9"/>
  <c r="L97" i="9"/>
  <c r="N97" i="9"/>
  <c r="P97" i="9"/>
  <c r="R97" i="9"/>
  <c r="T97" i="9"/>
  <c r="AH97" i="9"/>
  <c r="D94" i="9"/>
  <c r="F94" i="9"/>
  <c r="L94" i="9"/>
  <c r="N94" i="9"/>
  <c r="P94" i="9"/>
  <c r="R94" i="9"/>
  <c r="T94" i="9"/>
  <c r="AH94" i="9"/>
  <c r="D88" i="9"/>
  <c r="F88" i="9"/>
  <c r="H88" i="9"/>
  <c r="J88" i="9"/>
  <c r="L88" i="9"/>
  <c r="N88" i="9"/>
  <c r="P88" i="9"/>
  <c r="R88" i="9"/>
  <c r="T88" i="9"/>
  <c r="AH88" i="9"/>
  <c r="D85" i="9"/>
  <c r="F85" i="9"/>
  <c r="H85" i="9"/>
  <c r="J85" i="9"/>
  <c r="L85" i="9"/>
  <c r="N85" i="9"/>
  <c r="P85" i="9"/>
  <c r="R85" i="9"/>
  <c r="T85" i="9"/>
  <c r="AH85" i="9"/>
  <c r="D79" i="9"/>
  <c r="F79" i="9"/>
  <c r="H79" i="9"/>
  <c r="J79" i="9"/>
  <c r="L79" i="9"/>
  <c r="N79" i="9"/>
  <c r="P79" i="9"/>
  <c r="R79" i="9"/>
  <c r="T79" i="9"/>
  <c r="AH79" i="9"/>
  <c r="D76" i="9"/>
  <c r="F76" i="9"/>
  <c r="H76" i="9"/>
  <c r="J76" i="9"/>
  <c r="L76" i="9"/>
  <c r="N76" i="9"/>
  <c r="P76" i="9"/>
  <c r="R76" i="9"/>
  <c r="T76" i="9"/>
  <c r="AH76" i="9"/>
  <c r="D67" i="9"/>
  <c r="F67" i="9"/>
  <c r="H67" i="9"/>
  <c r="J67" i="9"/>
  <c r="L67" i="9"/>
  <c r="N67" i="9"/>
  <c r="P67" i="9"/>
  <c r="R67" i="9"/>
  <c r="T67" i="9"/>
  <c r="AH67" i="9"/>
  <c r="D64" i="9"/>
  <c r="F64" i="9"/>
  <c r="H64" i="9"/>
  <c r="J64" i="9"/>
  <c r="L64" i="9"/>
  <c r="N64" i="9"/>
  <c r="P64" i="9"/>
  <c r="R64" i="9"/>
  <c r="T64" i="9"/>
  <c r="AH64" i="9"/>
  <c r="D61" i="9"/>
  <c r="F61" i="9"/>
  <c r="H61" i="9"/>
  <c r="J61" i="9"/>
  <c r="L61" i="9"/>
  <c r="N61" i="9"/>
  <c r="P61" i="9"/>
  <c r="R61" i="9"/>
  <c r="T61" i="9"/>
  <c r="AH61" i="9"/>
  <c r="D58" i="9"/>
  <c r="F58" i="9"/>
  <c r="H58" i="9"/>
  <c r="N58" i="9"/>
  <c r="P58" i="9"/>
  <c r="R58" i="9"/>
  <c r="T58" i="9"/>
  <c r="AH58" i="9"/>
  <c r="D52" i="9"/>
  <c r="F52" i="9"/>
  <c r="H52" i="9"/>
  <c r="J52" i="9"/>
  <c r="L52" i="9"/>
  <c r="N52" i="9"/>
  <c r="P52" i="9"/>
  <c r="R52" i="9"/>
  <c r="T52" i="9"/>
  <c r="AH52" i="9"/>
  <c r="D46" i="9"/>
  <c r="F46" i="9"/>
  <c r="H46" i="9"/>
  <c r="J46" i="9"/>
  <c r="L46" i="9"/>
  <c r="N46" i="9"/>
  <c r="P46" i="9"/>
  <c r="R46" i="9"/>
  <c r="T46" i="9"/>
  <c r="AH46" i="9"/>
  <c r="D43" i="9"/>
  <c r="F43" i="9"/>
  <c r="H43" i="9"/>
  <c r="J43" i="9"/>
  <c r="L43" i="9"/>
  <c r="N43" i="9"/>
  <c r="P43" i="9"/>
  <c r="R43" i="9"/>
  <c r="T43" i="9"/>
  <c r="AH43" i="9"/>
  <c r="D40" i="9"/>
  <c r="F40" i="9"/>
  <c r="H40" i="9"/>
  <c r="J40" i="9"/>
  <c r="L40" i="9"/>
  <c r="N40" i="9"/>
  <c r="P40" i="9"/>
  <c r="R40" i="9"/>
  <c r="T40" i="9"/>
  <c r="AH40" i="9"/>
  <c r="D37" i="9"/>
  <c r="F37" i="9"/>
  <c r="H37" i="9"/>
  <c r="J37" i="9"/>
  <c r="L37" i="9"/>
  <c r="N37" i="9"/>
  <c r="R37" i="9"/>
  <c r="T37" i="9"/>
  <c r="AH37" i="9"/>
  <c r="D34" i="9"/>
  <c r="F34" i="9"/>
  <c r="H34" i="9"/>
  <c r="J34" i="9"/>
  <c r="L34" i="9"/>
  <c r="N34" i="9"/>
  <c r="P34" i="9"/>
  <c r="R34" i="9"/>
  <c r="T34" i="9"/>
  <c r="AH34" i="9"/>
  <c r="B256" i="9"/>
  <c r="B250" i="9"/>
  <c r="B247" i="9"/>
  <c r="B244" i="9"/>
  <c r="B241" i="9"/>
  <c r="B238" i="9"/>
  <c r="B235" i="9"/>
  <c r="B262" i="9"/>
  <c r="B265" i="9"/>
  <c r="B232" i="9"/>
  <c r="B268" i="9"/>
  <c r="B271" i="9"/>
  <c r="B277" i="9"/>
  <c r="B280" i="9"/>
  <c r="B283" i="9"/>
  <c r="B286" i="9"/>
  <c r="B229" i="9"/>
  <c r="B226" i="9"/>
  <c r="B220" i="9"/>
  <c r="B217" i="9"/>
  <c r="B214" i="9"/>
  <c r="B211" i="9"/>
  <c r="B208" i="9"/>
  <c r="B205" i="9"/>
  <c r="B202" i="9"/>
  <c r="B199" i="9"/>
  <c r="B193" i="9"/>
  <c r="B187" i="9"/>
  <c r="B178" i="9"/>
  <c r="B175" i="9"/>
  <c r="B169" i="9" l="1"/>
  <c r="B163" i="9"/>
  <c r="B160" i="9"/>
  <c r="B157" i="9"/>
  <c r="B154" i="9"/>
  <c r="B148" i="9"/>
  <c r="B145" i="9"/>
  <c r="B142" i="9"/>
  <c r="B133" i="9"/>
  <c r="B130" i="9"/>
  <c r="B127" i="9"/>
  <c r="B124" i="9"/>
  <c r="B115" i="9"/>
  <c r="B109" i="9"/>
  <c r="B106" i="9"/>
  <c r="B103" i="9"/>
  <c r="B100" i="9"/>
  <c r="B97" i="9"/>
  <c r="B94" i="9"/>
  <c r="B88" i="9"/>
  <c r="B85" i="9"/>
  <c r="B79" i="9"/>
  <c r="B76" i="9"/>
  <c r="B67" i="9"/>
  <c r="B64" i="9"/>
  <c r="B61" i="9"/>
  <c r="B58" i="9"/>
  <c r="B52" i="9"/>
  <c r="B46" i="9"/>
  <c r="B43" i="9"/>
  <c r="B40" i="9"/>
  <c r="B37" i="9"/>
  <c r="B34" i="9"/>
  <c r="D31" i="9"/>
  <c r="F31" i="9"/>
  <c r="H31" i="9"/>
  <c r="J31" i="9"/>
  <c r="L31" i="9"/>
  <c r="N31" i="9"/>
  <c r="P31" i="9"/>
  <c r="R31" i="9"/>
  <c r="T31" i="9"/>
  <c r="AH31" i="9"/>
  <c r="B31" i="9"/>
  <c r="J19" i="4" l="1"/>
  <c r="J10" i="4"/>
  <c r="Z18" i="4"/>
  <c r="V19" i="4" l="1"/>
  <c r="X19" i="4"/>
  <c r="X10" i="4"/>
  <c r="P17" i="21" l="1"/>
  <c r="N17" i="21"/>
  <c r="L17" i="21"/>
  <c r="J17" i="21"/>
  <c r="H17" i="21"/>
  <c r="F17" i="21"/>
  <c r="D17" i="21"/>
  <c r="B17" i="21"/>
  <c r="R16" i="21"/>
  <c r="P14" i="21"/>
  <c r="N14" i="21"/>
  <c r="L14" i="21"/>
  <c r="J14" i="21"/>
  <c r="H14" i="21"/>
  <c r="F14" i="21"/>
  <c r="D14" i="21"/>
  <c r="B14" i="21"/>
  <c r="R13" i="21"/>
  <c r="P11" i="21"/>
  <c r="N11" i="21"/>
  <c r="L11" i="21"/>
  <c r="J11" i="21"/>
  <c r="H11" i="21"/>
  <c r="F11" i="21"/>
  <c r="D11" i="21"/>
  <c r="B11" i="21"/>
  <c r="R10" i="21"/>
  <c r="V16" i="23"/>
  <c r="T16" i="23"/>
  <c r="R16" i="23"/>
  <c r="P16" i="23"/>
  <c r="N16" i="23"/>
  <c r="L16" i="23"/>
  <c r="J16" i="23"/>
  <c r="H16" i="23"/>
  <c r="F16" i="23"/>
  <c r="D16" i="23"/>
  <c r="B16" i="23"/>
  <c r="V13" i="23"/>
  <c r="T13" i="23"/>
  <c r="R13" i="23"/>
  <c r="P13" i="23"/>
  <c r="N13" i="23"/>
  <c r="L13" i="23"/>
  <c r="J13" i="23"/>
  <c r="H13" i="23"/>
  <c r="F13" i="23"/>
  <c r="D13" i="23"/>
  <c r="B13" i="23"/>
  <c r="V10" i="23"/>
  <c r="T10" i="23"/>
  <c r="R10" i="23"/>
  <c r="P10" i="23"/>
  <c r="N10" i="23"/>
  <c r="L10" i="23"/>
  <c r="J10" i="23"/>
  <c r="H10" i="23"/>
  <c r="F10" i="23"/>
  <c r="D10" i="23"/>
  <c r="B10" i="23"/>
  <c r="R19" i="4"/>
  <c r="P19" i="4"/>
  <c r="N19" i="4"/>
  <c r="L19" i="4"/>
  <c r="H19" i="4"/>
  <c r="D19" i="4"/>
  <c r="B19" i="4"/>
  <c r="V10" i="4"/>
  <c r="R10" i="4"/>
  <c r="P10" i="4"/>
  <c r="N10" i="4"/>
  <c r="L10" i="4"/>
  <c r="H10" i="4"/>
  <c r="D10" i="4"/>
  <c r="B10" i="4"/>
  <c r="X10" i="10"/>
  <c r="V10" i="10"/>
  <c r="T10" i="10"/>
  <c r="R10" i="10"/>
  <c r="P10" i="10"/>
  <c r="N10" i="10"/>
  <c r="L10" i="10"/>
  <c r="J10" i="10"/>
  <c r="H10" i="10"/>
  <c r="F10" i="10"/>
  <c r="D10" i="10"/>
  <c r="B10" i="10"/>
  <c r="AH25" i="9"/>
  <c r="T25" i="9"/>
  <c r="R25" i="9"/>
  <c r="P25" i="9"/>
  <c r="N25" i="9"/>
  <c r="L25" i="9"/>
  <c r="J25" i="9"/>
  <c r="H25" i="9"/>
  <c r="F25" i="9"/>
  <c r="D25" i="9"/>
  <c r="B25" i="9"/>
  <c r="AH22" i="9"/>
  <c r="T22" i="9"/>
  <c r="R22" i="9"/>
  <c r="P22" i="9"/>
  <c r="N22" i="9"/>
  <c r="L22" i="9"/>
  <c r="J22" i="9"/>
  <c r="H22" i="9"/>
  <c r="F22" i="9"/>
  <c r="D22" i="9"/>
  <c r="B22" i="9"/>
  <c r="AH19" i="9"/>
  <c r="T19" i="9"/>
  <c r="R19" i="9"/>
  <c r="P19" i="9"/>
  <c r="N19" i="9"/>
  <c r="L19" i="9"/>
  <c r="J19" i="9"/>
  <c r="H19" i="9"/>
  <c r="F19" i="9"/>
  <c r="D19" i="9"/>
  <c r="B19" i="9"/>
  <c r="AH16" i="9"/>
  <c r="T16" i="9"/>
  <c r="R16" i="9"/>
  <c r="P16" i="9"/>
  <c r="N16" i="9"/>
  <c r="L16" i="9"/>
  <c r="J16" i="9"/>
  <c r="H16" i="9"/>
  <c r="F16" i="9"/>
  <c r="D16" i="9"/>
  <c r="B16" i="9"/>
  <c r="AH10" i="9"/>
  <c r="T10" i="9"/>
  <c r="R10" i="9"/>
  <c r="P10" i="9"/>
  <c r="N10" i="9"/>
  <c r="L10" i="9"/>
  <c r="J10" i="9"/>
  <c r="H10" i="9"/>
  <c r="F10" i="9"/>
  <c r="D10" i="9"/>
  <c r="B10" i="9"/>
  <c r="AN9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</author>
    <author>user2</author>
  </authors>
  <commentList>
    <comment ref="B6" authorId="0" shapeId="0" xr:uid="{00000000-0006-0000-0A00-000001000000}">
      <text>
        <r>
          <rPr>
            <b/>
            <sz val="9"/>
            <color indexed="81"/>
            <rFont val="Tahoma"/>
            <charset val="1"/>
          </rPr>
          <t>said:</t>
        </r>
        <r>
          <rPr>
            <sz val="9"/>
            <color indexed="81"/>
            <rFont val="Tahoma"/>
            <charset val="1"/>
          </rPr>
          <t xml:space="preserve">
INSTITUTION JUDICIAIRE</t>
        </r>
      </text>
    </comment>
    <comment ref="D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said:</t>
        </r>
        <r>
          <rPr>
            <sz val="9"/>
            <color indexed="81"/>
            <rFont val="Tahoma"/>
            <family val="2"/>
          </rPr>
          <t xml:space="preserve">
INTRODUCTION AU DROIT </t>
        </r>
      </text>
    </comment>
    <comment ref="F6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said:</t>
        </r>
        <r>
          <rPr>
            <sz val="9"/>
            <color indexed="81"/>
            <rFont val="Tahoma"/>
            <family val="2"/>
          </rPr>
          <t xml:space="preserve">
INSTITUTION INTERNATIONALE</t>
        </r>
      </text>
    </comment>
    <comment ref="H6" authorId="1" shapeId="0" xr:uid="{00000000-0006-0000-0A00-000004000000}">
      <text>
        <r>
          <rPr>
            <b/>
            <sz val="9"/>
            <color indexed="81"/>
            <rFont val="Tahoma"/>
            <family val="2"/>
          </rPr>
          <t>user2:</t>
        </r>
        <r>
          <rPr>
            <sz val="9"/>
            <color indexed="81"/>
            <rFont val="Tahoma"/>
            <family val="2"/>
          </rPr>
          <t xml:space="preserve">
HISTOIRE DES INSTITUTIONS</t>
        </r>
      </text>
    </comment>
    <comment ref="J6" authorId="1" shapeId="0" xr:uid="{00000000-0006-0000-0A00-000005000000}">
      <text>
        <r>
          <rPr>
            <b/>
            <sz val="9"/>
            <color indexed="81"/>
            <rFont val="Tahoma"/>
            <family val="2"/>
          </rPr>
          <t>user2:</t>
        </r>
        <r>
          <rPr>
            <sz val="9"/>
            <color indexed="81"/>
            <rFont val="Tahoma"/>
            <family val="2"/>
          </rPr>
          <t xml:space="preserve">
RELATIONS INTERNATIONALES</t>
        </r>
      </text>
    </comment>
    <comment ref="L6" authorId="0" shapeId="0" xr:uid="{00000000-0006-0000-0A00-000006000000}">
      <text>
        <r>
          <rPr>
            <b/>
            <sz val="9"/>
            <color indexed="81"/>
            <rFont val="Tahoma"/>
            <charset val="1"/>
          </rPr>
          <t>said:</t>
        </r>
        <r>
          <rPr>
            <sz val="9"/>
            <color indexed="81"/>
            <rFont val="Tahoma"/>
            <charset val="1"/>
          </rPr>
          <t xml:space="preserve">
DROIT CONSTITUTIONNEL 1</t>
        </r>
      </text>
    </comment>
    <comment ref="N6" authorId="0" shapeId="0" xr:uid="{00000000-0006-0000-0A00-000007000000}">
      <text>
        <r>
          <rPr>
            <b/>
            <sz val="9"/>
            <color indexed="81"/>
            <rFont val="Tahoma"/>
            <charset val="1"/>
          </rPr>
          <t>said:</t>
        </r>
        <r>
          <rPr>
            <sz val="9"/>
            <color indexed="81"/>
            <rFont val="Tahoma"/>
            <charset val="1"/>
          </rPr>
          <t xml:space="preserve">
DROIT CIVIL 1: ETAT DES PERSONNES</t>
        </r>
      </text>
    </comment>
    <comment ref="P6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said:</t>
        </r>
        <r>
          <rPr>
            <sz val="9"/>
            <color indexed="81"/>
            <rFont val="Tahoma"/>
            <family val="2"/>
          </rPr>
          <t xml:space="preserve">
Economie politique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</author>
    <author>said</author>
  </authors>
  <commentList>
    <comment ref="D6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user2:</t>
        </r>
        <r>
          <rPr>
            <sz val="9"/>
            <color indexed="81"/>
            <rFont val="Tahoma"/>
            <charset val="1"/>
          </rPr>
          <t xml:space="preserve">
DROIT DE LA COMMUNICATION ET DU MULTIMEDIA</t>
        </r>
      </text>
    </comment>
    <comment ref="F6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user2:</t>
        </r>
        <r>
          <rPr>
            <sz val="9"/>
            <color indexed="81"/>
            <rFont val="Tahoma"/>
            <charset val="1"/>
          </rPr>
          <t xml:space="preserve">
THEORIE DE L'INFORMATION ET DE LA COMMUNICATION</t>
        </r>
      </text>
    </comment>
    <comment ref="J6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user2:</t>
        </r>
        <r>
          <rPr>
            <sz val="9"/>
            <color indexed="81"/>
            <rFont val="Tahoma"/>
            <charset val="1"/>
          </rPr>
          <t xml:space="preserve">
INITITION A L'ECRITURE JOURNALISTIQUE</t>
        </r>
      </text>
    </comment>
    <comment ref="L6" authorId="1" shapeId="0" xr:uid="{00000000-0006-0000-0200-000004000000}">
      <text>
        <r>
          <rPr>
            <b/>
            <sz val="9"/>
            <color indexed="81"/>
            <rFont val="Tahoma"/>
            <charset val="1"/>
          </rPr>
          <t>said:</t>
        </r>
        <r>
          <rPr>
            <sz val="9"/>
            <color indexed="81"/>
            <rFont val="Tahoma"/>
            <charset val="1"/>
          </rPr>
          <t xml:space="preserve">
STRATEGIE MEDIA</t>
        </r>
      </text>
    </comment>
    <comment ref="P6" authorId="1" shapeId="0" xr:uid="{00000000-0006-0000-0200-000005000000}">
      <text>
        <r>
          <rPr>
            <b/>
            <sz val="9"/>
            <color indexed="81"/>
            <rFont val="Tahoma"/>
            <charset val="1"/>
          </rPr>
          <t>said:</t>
        </r>
        <r>
          <rPr>
            <sz val="9"/>
            <color indexed="81"/>
            <rFont val="Tahoma"/>
            <charset val="1"/>
          </rPr>
          <t xml:space="preserve">
TECHNIQUE DE COMMUNICATION ET D'ANIMATION</t>
        </r>
      </text>
    </comment>
    <comment ref="R6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user2:</t>
        </r>
        <r>
          <rPr>
            <sz val="9"/>
            <color indexed="81"/>
            <rFont val="Tahoma"/>
            <charset val="1"/>
          </rPr>
          <t xml:space="preserve">
PANORAMA DES MEDIAS CLASSIQUES ET NUMERIQUES ET LEUR USAGE</t>
        </r>
      </text>
    </comment>
    <comment ref="T6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said:</t>
        </r>
        <r>
          <rPr>
            <sz val="9"/>
            <color indexed="81"/>
            <rFont val="Tahoma"/>
            <family val="2"/>
          </rPr>
          <t xml:space="preserve">
TECHNOLOGIE DE LA COMMUNICATION</t>
        </r>
      </text>
    </comment>
    <comment ref="X6" authorId="0" shapeId="0" xr:uid="{00000000-0006-0000-0200-000008000000}">
      <text>
        <r>
          <rPr>
            <b/>
            <sz val="9"/>
            <color indexed="81"/>
            <rFont val="Tahoma"/>
            <charset val="1"/>
          </rPr>
          <t>user2:</t>
        </r>
        <r>
          <rPr>
            <sz val="9"/>
            <color indexed="81"/>
            <rFont val="Tahoma"/>
            <charset val="1"/>
          </rPr>
          <t xml:space="preserve">
GEPE ET DEFINITION DES CONCEPTS RH </t>
        </r>
      </text>
    </comment>
    <comment ref="AH6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said:</t>
        </r>
        <r>
          <rPr>
            <sz val="9"/>
            <color indexed="81"/>
            <rFont val="Tahoma"/>
            <family val="2"/>
          </rPr>
          <t xml:space="preserve">
ANGLAIS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</author>
  </authors>
  <commentList>
    <comment ref="H6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said:</t>
        </r>
        <r>
          <rPr>
            <sz val="9"/>
            <color indexed="81"/>
            <rFont val="Tahoma"/>
            <charset val="1"/>
          </rPr>
          <t xml:space="preserve">
GPEC ET DEFINITION DES CONCEPTS RH</t>
        </r>
      </text>
    </comment>
    <comment ref="J6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said:</t>
        </r>
        <r>
          <rPr>
            <sz val="9"/>
            <color indexed="81"/>
            <rFont val="Tahoma"/>
            <charset val="1"/>
          </rPr>
          <t xml:space="preserve">
FONDEMENTS ET CONCEPTS MARKETING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</author>
    <author>said</author>
  </authors>
  <commentList>
    <comment ref="J5" authorId="0" shapeId="0" xr:uid="{80CFB122-3AFB-47E3-B472-5946CE3FBAEB}">
      <text>
        <r>
          <rPr>
            <b/>
            <sz val="9"/>
            <color indexed="81"/>
            <rFont val="Tahoma"/>
            <family val="2"/>
          </rPr>
          <t>user2:</t>
        </r>
        <r>
          <rPr>
            <sz val="9"/>
            <color indexed="81"/>
            <rFont val="Tahoma"/>
            <family val="2"/>
          </rPr>
          <t xml:space="preserve">
ELECTRICITE
</t>
        </r>
      </text>
    </comment>
    <comment ref="L5" authorId="0" shapeId="0" xr:uid="{1A634180-2678-4F32-84C2-EB1BD1F28B65}">
      <text>
        <r>
          <rPr>
            <b/>
            <sz val="9"/>
            <color indexed="81"/>
            <rFont val="Tahoma"/>
            <family val="2"/>
          </rPr>
          <t>user2:</t>
        </r>
        <r>
          <rPr>
            <sz val="9"/>
            <color indexed="81"/>
            <rFont val="Tahoma"/>
            <family val="2"/>
          </rPr>
          <t xml:space="preserve">
PROGRAMMATION ORIENTE OBJET</t>
        </r>
      </text>
    </comment>
    <comment ref="N5" authorId="0" shapeId="0" xr:uid="{5D7FA745-9607-46F8-9370-0A7DEB0F014C}">
      <text>
        <r>
          <rPr>
            <b/>
            <sz val="9"/>
            <color indexed="81"/>
            <rFont val="Tahoma"/>
            <family val="2"/>
          </rPr>
          <t>user2:</t>
        </r>
        <r>
          <rPr>
            <sz val="9"/>
            <color indexed="81"/>
            <rFont val="Tahoma"/>
            <family val="2"/>
          </rPr>
          <t xml:space="preserve">
ELECTRONIQUE NUMERIQUE </t>
        </r>
      </text>
    </comment>
    <comment ref="R5" authorId="0" shapeId="0" xr:uid="{FF05704F-8044-4F3E-BC06-225FB9CD8D95}">
      <text>
        <r>
          <rPr>
            <b/>
            <sz val="9"/>
            <color indexed="81"/>
            <rFont val="Tahoma"/>
            <family val="2"/>
          </rPr>
          <t>user2:</t>
        </r>
        <r>
          <rPr>
            <sz val="9"/>
            <color indexed="81"/>
            <rFont val="Tahoma"/>
            <family val="2"/>
          </rPr>
          <t xml:space="preserve">
ALGORITHME ET LANGAGE C</t>
        </r>
      </text>
    </comment>
    <comment ref="V5" authorId="1" shapeId="0" xr:uid="{69672881-77D0-4133-92C9-CAAE95A99320}">
      <text>
        <r>
          <rPr>
            <b/>
            <sz val="9"/>
            <color indexed="81"/>
            <rFont val="Tahoma"/>
            <family val="2"/>
          </rPr>
          <t xml:space="preserve">said: Architecture des Ordinateurs 
</t>
        </r>
      </text>
    </comment>
    <comment ref="AD5" authorId="0" shapeId="0" xr:uid="{E78DDCF9-BA0C-4790-9D7E-50692AAE0A0D}">
      <text>
        <r>
          <rPr>
            <b/>
            <sz val="9"/>
            <color indexed="81"/>
            <rFont val="Tahoma"/>
            <family val="2"/>
          </rPr>
          <t>user2:</t>
        </r>
        <r>
          <rPr>
            <sz val="9"/>
            <color indexed="81"/>
            <rFont val="Tahoma"/>
            <family val="2"/>
          </rPr>
          <t xml:space="preserve">
DROIT COMMERCIAL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</author>
    <author>hp</author>
    <author>user2</author>
  </authors>
  <commentList>
    <comment ref="B6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>said:</t>
        </r>
        <r>
          <rPr>
            <sz val="9"/>
            <color indexed="81"/>
            <rFont val="Tahoma"/>
            <charset val="1"/>
          </rPr>
          <t xml:space="preserve">
DROIT CIVIL</t>
        </r>
      </text>
    </comment>
    <comment ref="D6" authorId="0" shapeId="0" xr:uid="{00000000-0006-0000-0800-000002000000}">
      <text>
        <r>
          <rPr>
            <b/>
            <sz val="9"/>
            <color indexed="81"/>
            <rFont val="Tahoma"/>
            <charset val="1"/>
          </rPr>
          <t>said:</t>
        </r>
        <r>
          <rPr>
            <sz val="9"/>
            <color indexed="81"/>
            <rFont val="Tahoma"/>
            <charset val="1"/>
          </rPr>
          <t xml:space="preserve">
les regimes politiques etrangers</t>
        </r>
      </text>
    </comment>
    <comment ref="F6" authorId="1" shapeId="0" xr:uid="{576AA28C-C64A-488C-B70F-D2A64C4BDE83}">
      <text>
        <r>
          <rPr>
            <b/>
            <sz val="9"/>
            <color indexed="81"/>
            <rFont val="Tahoma"/>
            <charset val="1"/>
          </rPr>
          <t xml:space="preserve">hp: DROIT DE LA CONSTRUCTION ET DE L'URBANISME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2" shapeId="0" xr:uid="{00000000-0006-0000-0800-000003000000}">
      <text>
        <r>
          <rPr>
            <b/>
            <sz val="9"/>
            <color indexed="81"/>
            <rFont val="Tahoma"/>
            <family val="2"/>
          </rPr>
          <t>user2:</t>
        </r>
        <r>
          <rPr>
            <sz val="9"/>
            <color indexed="81"/>
            <rFont val="Tahoma"/>
            <family val="2"/>
          </rPr>
          <t xml:space="preserve">
DESSIN TECHNIQUE DU BÂTIMENT</t>
        </r>
      </text>
    </comment>
    <comment ref="J6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user2:</t>
        </r>
        <r>
          <rPr>
            <sz val="9"/>
            <color indexed="81"/>
            <rFont val="Tahoma"/>
            <family val="2"/>
          </rPr>
          <t xml:space="preserve">
TECHNOLOGIE DE CONSTRUCTION ET PATHOLOGIE DU BÂTIMENT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</author>
  </authors>
  <commentList>
    <comment ref="N6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said:</t>
        </r>
        <r>
          <rPr>
            <sz val="9"/>
            <color indexed="81"/>
            <rFont val="Tahoma"/>
            <family val="2"/>
          </rPr>
          <t xml:space="preserve">
Initiation
 à l’histoire de la peinture moderne (XVe-XVIIIe siècles)
</t>
        </r>
      </text>
    </comment>
  </commentList>
</comments>
</file>

<file path=xl/sharedStrings.xml><?xml version="1.0" encoding="utf-8"?>
<sst xmlns="http://schemas.openxmlformats.org/spreadsheetml/2006/main" count="492" uniqueCount="296">
  <si>
    <t>ECUE</t>
  </si>
  <si>
    <t>NOMBRE DE CREDITS   VALIDES/30</t>
  </si>
  <si>
    <t>CREDITS PAR MATIERE</t>
  </si>
  <si>
    <t>NOMS ET PRENOMS</t>
  </si>
  <si>
    <t>MC</t>
  </si>
  <si>
    <t>ME</t>
  </si>
  <si>
    <t xml:space="preserve"> </t>
  </si>
  <si>
    <t>RESULTATS SEMESTRE I</t>
  </si>
  <si>
    <t>TEEO</t>
  </si>
  <si>
    <t xml:space="preserve">Informatique </t>
  </si>
  <si>
    <t xml:space="preserve">ANGLAIS </t>
  </si>
  <si>
    <t xml:space="preserve">Création artistique  </t>
  </si>
  <si>
    <t>Graphisme</t>
  </si>
  <si>
    <t>ECONOMIE GLE</t>
  </si>
  <si>
    <t xml:space="preserve">Français du
 journalisme  
</t>
  </si>
  <si>
    <t>Histoire de l’art</t>
  </si>
  <si>
    <t>IHPM</t>
  </si>
  <si>
    <t xml:space="preserve">Droit des médias  </t>
  </si>
  <si>
    <t>INFORMATIQUE</t>
  </si>
  <si>
    <t>LAGO GOSSE HUGUES ENOCK</t>
  </si>
  <si>
    <t>YAMIEN AMAKOI ALINE HELENE</t>
  </si>
  <si>
    <t>ANGLAIS</t>
  </si>
  <si>
    <t>YAO DOMINIQUE LAETITIA NAFIASSOU</t>
  </si>
  <si>
    <t>PHILOSOPHIE DE L'ART</t>
  </si>
  <si>
    <t>TYPOGRAPHIE</t>
  </si>
  <si>
    <t>INTRO DROIT</t>
  </si>
  <si>
    <t>CREATION ARTISTIQUE</t>
  </si>
  <si>
    <t>GRAPHISME</t>
  </si>
  <si>
    <t>TCA</t>
  </si>
  <si>
    <t>DROIT DE LA COM</t>
  </si>
  <si>
    <t xml:space="preserve">RESULTATS SEMESTRE II </t>
  </si>
  <si>
    <t>ABIALY ARIELLE MONDESIR</t>
  </si>
  <si>
    <t>FADIKA AUDE MASSANDJE</t>
  </si>
  <si>
    <t>HOUNTIN AYA MARIE</t>
  </si>
  <si>
    <t>TOKPA AMINATA ROXANE</t>
  </si>
  <si>
    <t>ADOMO NADINE CHARLENE</t>
  </si>
  <si>
    <t>DAKOURI DJOUKOU DJENE</t>
  </si>
  <si>
    <t>TOURE NAIMAN ESTELLE</t>
  </si>
  <si>
    <t>MONOBOLOU JOYCE ABIGAIELLE</t>
  </si>
  <si>
    <t>EKRA AKRA HENOC</t>
  </si>
  <si>
    <t>ZAHIRI NAOMI ADEYEMI</t>
  </si>
  <si>
    <t>IRIGALE ZIRIGNON APHREM</t>
  </si>
  <si>
    <t>KOUASSI MBOLLO OTHINEL</t>
  </si>
  <si>
    <t>SIDIBE ASSITA</t>
  </si>
  <si>
    <t>KATCHE BOAMIN GRÂCE</t>
  </si>
  <si>
    <t>DJOUE ADJOUA ANGE</t>
  </si>
  <si>
    <t>KONE DJENEBA</t>
  </si>
  <si>
    <t>KOFFI ADJOUA MARCELLE</t>
  </si>
  <si>
    <t>NIAMKEY ATSE ALEXANDRE</t>
  </si>
  <si>
    <t>KARIMU MUIZAT</t>
  </si>
  <si>
    <t>ATTAHI CECILIA CAROLE</t>
  </si>
  <si>
    <t>AKA GRÂCE EMMANUEL</t>
  </si>
  <si>
    <t>SIMON MARIE REBECCA</t>
  </si>
  <si>
    <t>EHOUMAN BEUGRE PAUL</t>
  </si>
  <si>
    <t>NANGUI YASMINE PRISCILLE</t>
  </si>
  <si>
    <t>POKOU ADJOUA GRÂCE</t>
  </si>
  <si>
    <t>BOUKROU GRÂCE</t>
  </si>
  <si>
    <t>ADAM RISALATU AJOKE</t>
  </si>
  <si>
    <t>SERY GRÂCE EMMANUELLA</t>
  </si>
  <si>
    <t>ABLO AUDE MARIE INESS</t>
  </si>
  <si>
    <t>AGOSSOU MAHY DIANA EUNICE</t>
  </si>
  <si>
    <t>GRAH MOYE CHRYS YVAN</t>
  </si>
  <si>
    <t>AKA BOMO GRÂCE</t>
  </si>
  <si>
    <t>N'GUESSAN ADJOUA ANGE FABIENNE</t>
  </si>
  <si>
    <t>NYEMBO MUGALU BERTIN</t>
  </si>
  <si>
    <t>N'GORAN KOUAKOU STEEVEN</t>
  </si>
  <si>
    <t xml:space="preserve">AKA MELEDJE ANGE </t>
  </si>
  <si>
    <t>BONI AYA PRINCIA</t>
  </si>
  <si>
    <t>CISSE CHEICK MOHAMED</t>
  </si>
  <si>
    <t>SUE BI TRA MICHEL DESIRE</t>
  </si>
  <si>
    <t>ASSIE APHOUE CHARLEINE</t>
  </si>
  <si>
    <t>ASSUE KOUAKOU JEAN</t>
  </si>
  <si>
    <t>WADJA AHOULY YANNICK</t>
  </si>
  <si>
    <t>KONAN N'GUESSAN EMMANUEL</t>
  </si>
  <si>
    <t>EHUI ANGE JOEL</t>
  </si>
  <si>
    <t>KOUAKOU AMENAN GERALDINE</t>
  </si>
  <si>
    <t>LOUA PRISCA ABIGAELLE</t>
  </si>
  <si>
    <t>KOUADJO MARIE ANGE ODETTE</t>
  </si>
  <si>
    <t>YOSSO AHOU FATOUMATA</t>
  </si>
  <si>
    <t>GBADJI MARIE JEANNE ELEONORE</t>
  </si>
  <si>
    <t>ADJA GRÂCE DENISE</t>
  </si>
  <si>
    <t>SANHUI DJEDJE MARIE PRISCILLE</t>
  </si>
  <si>
    <t>DIOMANDE ADJA ALIMA</t>
  </si>
  <si>
    <t>KONE ZIE AZIZ MOUSTAPHA</t>
  </si>
  <si>
    <t>AKAGLA EKLO MAWUENA CHRISTELLE</t>
  </si>
  <si>
    <t>OUFFOUE YO KOLI MOAHET SEFORA</t>
  </si>
  <si>
    <t>PETE OLLALET MARIE URIELLE</t>
  </si>
  <si>
    <t>KLA BONI AMENAN SARAH</t>
  </si>
  <si>
    <t>SANOGO ALASSANE</t>
  </si>
  <si>
    <t>DJEBI BESSORAH EMMY</t>
  </si>
  <si>
    <t>KOUAKOU ABDIAS EUDES EVRADS</t>
  </si>
  <si>
    <t>BEADA KELLY RUTH CARMELLE</t>
  </si>
  <si>
    <t>YAPI BONI YOED AKE</t>
  </si>
  <si>
    <t>MOGNON AXELLE RUTH MORELLE</t>
  </si>
  <si>
    <t>GOORE BI ZAH YANN DUCRES</t>
  </si>
  <si>
    <t>TIEKOURA JEAN AUDREY</t>
  </si>
  <si>
    <t>SOUMAHORO COMBA</t>
  </si>
  <si>
    <t>TAPE MIMI VALENTIN</t>
  </si>
  <si>
    <t>TRAORE ALI KADER</t>
  </si>
  <si>
    <t>KOUAKOU ANGE NANA MARIE E</t>
  </si>
  <si>
    <t>SOCIOLOGIE DE LA COM</t>
  </si>
  <si>
    <t>THEORIE DE L'INFO ET DE LA COM</t>
  </si>
  <si>
    <t>COM NUM ET LANG MEDIA</t>
  </si>
  <si>
    <t>INITIA A L'ECRITURE JOURNAL</t>
  </si>
  <si>
    <t>STRATEGIE MEDIA</t>
  </si>
  <si>
    <t>PANORAMA</t>
  </si>
  <si>
    <t>TECH DE LA COM</t>
  </si>
  <si>
    <t>MONTAGE SON ET VIDEO</t>
  </si>
  <si>
    <t>PSYCO APPLIQUEE</t>
  </si>
  <si>
    <t xml:space="preserve">GEPEC ET DEF </t>
  </si>
  <si>
    <t>REMUNERATION</t>
  </si>
  <si>
    <t xml:space="preserve">INFORMATIQUE </t>
  </si>
  <si>
    <t>RESULTATS SEMESTRE I/ SESSION I</t>
  </si>
  <si>
    <t>COMPTA GLE</t>
  </si>
  <si>
    <t>MATH GLE</t>
  </si>
  <si>
    <t>MEH JEMIMA DELPHINE</t>
  </si>
  <si>
    <t>TAPE ORNELA GRÂCE ANDRE</t>
  </si>
  <si>
    <t>YOBOU DJRO MARCELLE FABIENNE</t>
  </si>
  <si>
    <t>KOFFI BI CHRIST EMERIC</t>
  </si>
  <si>
    <t>KOITA SEKOU</t>
  </si>
  <si>
    <t>ATTA KOUAKOU DON SYLVESTRE</t>
  </si>
  <si>
    <t>AKA KADJO YOANN ISAAC</t>
  </si>
  <si>
    <t>KOUAO NCHO EMMANUEL</t>
  </si>
  <si>
    <t>SIDIBE MARIAM</t>
  </si>
  <si>
    <t>DJIRAGBOU ANOUPHO VERONIQUE</t>
  </si>
  <si>
    <t>GOHORE LOU ANGE BENEDICTE</t>
  </si>
  <si>
    <t>TANOH FOBAH CHRISTIAN</t>
  </si>
  <si>
    <t>GNABELI WANYOU EMMANUEL</t>
  </si>
  <si>
    <t>KOUASSI FREDDY MARC ARTHUR</t>
  </si>
  <si>
    <t>IPOU MAHOUBE ESTHER</t>
  </si>
  <si>
    <t>OKOUTEY GRÂCE REBECCA</t>
  </si>
  <si>
    <t>SOUMAHORO ADJA AMINATA</t>
  </si>
  <si>
    <t>N'GUESSAN AMANI REINE</t>
  </si>
  <si>
    <t>YEPI AKRE DAVID</t>
  </si>
  <si>
    <t>SANE ROMANE MARIE ELISE</t>
  </si>
  <si>
    <t>AKPENAN MARIE ELISABETH</t>
  </si>
  <si>
    <t>AKA NATCHIA YANNICK JEAN</t>
  </si>
  <si>
    <t>GBOKO FATOU</t>
  </si>
  <si>
    <t>CONGO MOUMOUNI</t>
  </si>
  <si>
    <t>TOUKPO AKANZA NELLY MARIE</t>
  </si>
  <si>
    <t>NABE POLEME ABDIAS ASER</t>
  </si>
  <si>
    <t>AKE YOU MARIE CLAUDE</t>
  </si>
  <si>
    <t>KRA KOUADIO TRESOR</t>
  </si>
  <si>
    <t>LAINE STEVE JEAN MICHAEL</t>
  </si>
  <si>
    <t>GOHOUROU HORLLICHE CANDACE</t>
  </si>
  <si>
    <t>ADJA DETCHIO GRÂCE</t>
  </si>
  <si>
    <t>OUATTARA KAIBIO MIRIAM BERTILLE</t>
  </si>
  <si>
    <t>GPEC</t>
  </si>
  <si>
    <t>FONDEMENT ET CONCEP</t>
  </si>
  <si>
    <t>MIX MARKETING</t>
  </si>
  <si>
    <t>PSYCHO APPLIQUEE</t>
  </si>
  <si>
    <t>DROIT CIVIL</t>
  </si>
  <si>
    <t>TAGBO GNAPOUA YANEZ DESIRE</t>
  </si>
  <si>
    <t>GNEKPE GNIGNON DONATIEN</t>
  </si>
  <si>
    <t>LIGNON WASSIA GRÂCE SYNTHYCHE</t>
  </si>
  <si>
    <t>KOKWA CHIADON ROXANE INGRID</t>
  </si>
  <si>
    <t>GOUBA RICHARD</t>
  </si>
  <si>
    <t>MICHIADE KOFFI EMMANUEL</t>
  </si>
  <si>
    <t>HONOZON FAUSTIN DIVINE</t>
  </si>
  <si>
    <t>MANGOUA KOUASSI JEAN YVES</t>
  </si>
  <si>
    <t>OUALI CARLA CAMILLA</t>
  </si>
  <si>
    <t>ACKA EBAH AXEL JOSUE</t>
  </si>
  <si>
    <t>KPLE DJETOUAN GERMAIN</t>
  </si>
  <si>
    <t>DJIME ANGE EZCHIEL JACQUES</t>
  </si>
  <si>
    <t>BOURGI YOUSSEF</t>
  </si>
  <si>
    <t>HOUNSI ERICKA BORIS</t>
  </si>
  <si>
    <t>GUIBRE KEVIN</t>
  </si>
  <si>
    <t xml:space="preserve">IRI FRANCK </t>
  </si>
  <si>
    <t>N'GUESSAN DAVILLA</t>
  </si>
  <si>
    <t xml:space="preserve">KOUAME AHOU TINA FABIENNE </t>
  </si>
  <si>
    <t>KOUAKOU AFFOUE GRÂCE SABINE</t>
  </si>
  <si>
    <t>LAMBONI DJOUMAN DAVID</t>
  </si>
  <si>
    <t>DESSIN TECH BAT</t>
  </si>
  <si>
    <t xml:space="preserve">TECHNO DE CONS </t>
  </si>
  <si>
    <t>GEO-MATERIAUX</t>
  </si>
  <si>
    <t>INFORMATIQUE GLE</t>
  </si>
  <si>
    <t>BALLO AWA</t>
  </si>
  <si>
    <t>NGAKALA OKOUYA PAOLA SILVERINE</t>
  </si>
  <si>
    <t>NYAMIKE ABIGAIL HADASSA</t>
  </si>
  <si>
    <t>AGOH ASSERE MARIE</t>
  </si>
  <si>
    <t>ADAM CHI ATSE GRÂCE</t>
  </si>
  <si>
    <t>WACOUBE JOSE RAPHAEL</t>
  </si>
  <si>
    <t>N'GUESSAN AMOIN MARIE GRÂCE</t>
  </si>
  <si>
    <t>KEREBENOU ADJA NAOMI</t>
  </si>
  <si>
    <t>AKA AKA ELYSEE YAWN</t>
  </si>
  <si>
    <t>AKA KOUASSI GUY STEPHANE</t>
  </si>
  <si>
    <t>INSTITUTION JUDI</t>
  </si>
  <si>
    <t>INTRO AU DROIT</t>
  </si>
  <si>
    <t>INSTITUTION INTER</t>
  </si>
  <si>
    <t>HISTOIRE DES INSTITU</t>
  </si>
  <si>
    <t>RELATIONS INTER</t>
  </si>
  <si>
    <t>DROIT CONSTI</t>
  </si>
  <si>
    <t>DROIT CIVIL 1</t>
  </si>
  <si>
    <t>ECONOMIE PO</t>
  </si>
  <si>
    <t>RESULTATS SEMESTRE I / SESSION 1</t>
  </si>
  <si>
    <t>MATH (ANALYSE)</t>
  </si>
  <si>
    <t>ALGO ET LANG C</t>
  </si>
  <si>
    <t>YOBOUE HENRI CHISTOPHER</t>
  </si>
  <si>
    <t>BERTE GNOPE</t>
  </si>
  <si>
    <t>AKA DAVID NATHAN</t>
  </si>
  <si>
    <t>GBAMELE JOSUE YANN CEDRIC</t>
  </si>
  <si>
    <t>AMAHO ABMOGOUA MURIELLE</t>
  </si>
  <si>
    <t>ADOMO NARJIS VILMA</t>
  </si>
  <si>
    <t>BOLOU EUNICE</t>
  </si>
  <si>
    <t>BOUSSIM A KABIROU</t>
  </si>
  <si>
    <t>KAKPO FLORENCE</t>
  </si>
  <si>
    <t>KOUAKOU AKPOLET YKIHOUA</t>
  </si>
  <si>
    <t>KOUAME AFFOUET LYNDA CHIMENE</t>
  </si>
  <si>
    <t>ABE DJOMAN GRÂCE AUDREY</t>
  </si>
  <si>
    <t>TONGA JEAN LUCETTE EUNICE SEPHORA</t>
  </si>
  <si>
    <t xml:space="preserve">LIDA KOUASSI JEREMIE </t>
  </si>
  <si>
    <t xml:space="preserve">OKAFOR MICHAEL </t>
  </si>
  <si>
    <t xml:space="preserve">KOUDAWO HELENA ARIELLE </t>
  </si>
  <si>
    <t>DIALLO BANDAMA GRÂCE DIVINE</t>
  </si>
  <si>
    <t>KOUAKOU BOIME ROMARIC</t>
  </si>
  <si>
    <t xml:space="preserve">TANHOUI AMANOA HILARY LYSE </t>
  </si>
  <si>
    <t>OGOU ANDREE EUNICE</t>
  </si>
  <si>
    <t>KOUKA NASSA DEBORA MAURICETTE</t>
  </si>
  <si>
    <t xml:space="preserve">GBOU GUEYASSE ANGE VANESSA  </t>
  </si>
  <si>
    <t>KOFFI AKPOLE JEAN AURIEL</t>
  </si>
  <si>
    <t>AKPA MELHEY ELODIE</t>
  </si>
  <si>
    <t>ALLIALI AKISSI ANNE JOA</t>
  </si>
  <si>
    <t>YAO TANO ADJO ANTHEYMONE MAEVA A</t>
  </si>
  <si>
    <t>AKA ASSI ESTHER CARMELLE</t>
  </si>
  <si>
    <t>TANO KOUAME KOUMAN CHRISTIAN KEVIN</t>
  </si>
  <si>
    <t>KOUAODIO SYNTYCHE SOURALEX</t>
  </si>
  <si>
    <t>DIAKITE KADI GRACE OLIVE</t>
  </si>
  <si>
    <t>KOUAKOU ADJOUA MARIE PAUL</t>
  </si>
  <si>
    <t>ASSIE AKOUBA CYRIANE</t>
  </si>
  <si>
    <t xml:space="preserve">DEMI DESSEU ANGE ODILE </t>
  </si>
  <si>
    <t>OKOSSI KOFFI ANGE CEDRIC</t>
  </si>
  <si>
    <t>BAH GUELASSAN GRÂCE ANDREA</t>
  </si>
  <si>
    <t>SECK MODOU</t>
  </si>
  <si>
    <t>TAGRO BOUABRE CHRIST DAVID</t>
  </si>
  <si>
    <t>AHOUASSA AKICHI EMMANUEL</t>
  </si>
  <si>
    <t>RESULTATS SEMESTRE I/</t>
  </si>
  <si>
    <t>ASSANI EMILE JUNIOR</t>
  </si>
  <si>
    <t>ATSE CHIEPO GRACE SEFORA</t>
  </si>
  <si>
    <t>AFFONTODJI YOANN PAUL</t>
  </si>
  <si>
    <t>AKE YANN JOSEPH DESIRE</t>
  </si>
  <si>
    <t>ALLOH ODJE ROXANE</t>
  </si>
  <si>
    <t xml:space="preserve">BATIENO AURELIEN </t>
  </si>
  <si>
    <t>BONI LAURENT MICHEL ANGE</t>
  </si>
  <si>
    <t xml:space="preserve">CISSE FATOUMATA </t>
  </si>
  <si>
    <t xml:space="preserve">    DOSSO LAMA ARSENE</t>
  </si>
  <si>
    <t>DJEDJE OBEY OCEANE</t>
  </si>
  <si>
    <t>DOUMBIA MOUSSA</t>
  </si>
  <si>
    <t>KONE YAYA FRANCK E</t>
  </si>
  <si>
    <t>KOUASSI ANGE KOUAKOU</t>
  </si>
  <si>
    <t>KOUAME N'DRI DIMITRI</t>
  </si>
  <si>
    <t>KOBEA TOKA YANN ELIE</t>
  </si>
  <si>
    <t>KONE MATCHE</t>
  </si>
  <si>
    <t>KOUAKOU CLAUDE O</t>
  </si>
  <si>
    <t>KOFFI KOUADJA</t>
  </si>
  <si>
    <t>KINI KONIN JOSEPH J</t>
  </si>
  <si>
    <t>ODEWABI JAMES ALABA</t>
  </si>
  <si>
    <t xml:space="preserve">OUEDRAOGO SAYOUBA </t>
  </si>
  <si>
    <t>MANGOUA MARC ELIE</t>
  </si>
  <si>
    <t>SAHE GRACE ESTHER</t>
  </si>
  <si>
    <t>SOUMAHORO KHADI</t>
  </si>
  <si>
    <t xml:space="preserve">COULIBALY T. VITAL </t>
  </si>
  <si>
    <t xml:space="preserve">    DJIRAN KOUAME ANGE J</t>
  </si>
  <si>
    <t>KOUMAN TANOH ADOU ROMUALD DIEUDONNE</t>
  </si>
  <si>
    <t xml:space="preserve">BREDE OGOU ANGE </t>
  </si>
  <si>
    <t xml:space="preserve">YAMIEN AMAKOI ALINE HELENE </t>
  </si>
  <si>
    <t xml:space="preserve">AZONVIDE HOUNSI ERICKA BORIS </t>
  </si>
  <si>
    <t xml:space="preserve">TRANSMISSION GENERALE </t>
  </si>
  <si>
    <t>GABLA WEAPLO JOSEPH</t>
  </si>
  <si>
    <t>TAGRO BELINDA  AMOUR SCHEKINAELLE</t>
  </si>
  <si>
    <t>KOMAN INNOCENT SAMUEL</t>
  </si>
  <si>
    <t>KOUASSI N'NASSE ALVYN URIEL</t>
  </si>
  <si>
    <t>COMPTABILITE</t>
  </si>
  <si>
    <t>DABIRE YRVIEL IVETTE</t>
  </si>
  <si>
    <t>YAO GUY SERGE DE-VIANNEY</t>
  </si>
  <si>
    <t>DEV WEB</t>
  </si>
  <si>
    <t>GAHOUDI AYIPO INES</t>
  </si>
  <si>
    <t xml:space="preserve">KACOU AZEKOU DORIS </t>
  </si>
  <si>
    <t>ELECTRICITE</t>
  </si>
  <si>
    <t>BETE BI GORE HERMANN</t>
  </si>
  <si>
    <t xml:space="preserve">ECONOMIE GENERALE </t>
  </si>
  <si>
    <t>GNAOUE ISRAEL ANGE CEDRIC</t>
  </si>
  <si>
    <t xml:space="preserve">DICKSON MOREEN </t>
  </si>
  <si>
    <t xml:space="preserve">STATISTIQUE </t>
  </si>
  <si>
    <t>ELECTRONIQUE</t>
  </si>
  <si>
    <t>DROIT DE LA CON</t>
  </si>
  <si>
    <t xml:space="preserve">ENTREPRENEURIAT </t>
  </si>
  <si>
    <t>SYSTÈME D'EXPLOITATION</t>
  </si>
  <si>
    <t xml:space="preserve">ARCHITECTURE DES ORD </t>
  </si>
  <si>
    <t xml:space="preserve">GEO -TECHNIQUE </t>
  </si>
  <si>
    <t>KOUADIO AMENAN ANNE SARA</t>
  </si>
  <si>
    <t xml:space="preserve">DANSOU COMLAN AYA ANNE   </t>
  </si>
  <si>
    <t>OKEDARA MERVEILLE</t>
  </si>
  <si>
    <t>LOGITIEL CAO -DAO</t>
  </si>
  <si>
    <t>O</t>
  </si>
  <si>
    <t>KOUADIO EFFOLOUA FLORA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</si>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</sst>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48"/>
      <color rgb="FF000000"/>
      <name val="comic"/>
      <family val="5"/>
      <charset val="1"/>
    </font>
    <font>
      <sz val="8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charset val="1"/>
    </font>
    <font>
      <sz val="8"/>
      <name val="Calibri"/>
      <family val="2"/>
      <charset val="1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D0D0D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D0D0D"/>
      </patternFill>
    </fill>
    <fill>
      <patternFill patternType="solid">
        <fgColor theme="0"/>
        <bgColor rgb="FF0D0D0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33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6" borderId="0" xfId="0" applyFill="1"/>
    <xf numFmtId="0" fontId="3" fillId="7" borderId="0" xfId="0" applyFont="1" applyFill="1"/>
    <xf numFmtId="0" fontId="3" fillId="8" borderId="0" xfId="0" applyFont="1" applyFill="1"/>
    <xf numFmtId="0" fontId="0" fillId="7" borderId="2" xfId="0" applyFill="1" applyBorder="1" applyAlignment="1">
      <alignment horizontal="center"/>
    </xf>
    <xf numFmtId="0" fontId="4" fillId="7" borderId="0" xfId="0" applyFont="1" applyFill="1"/>
    <xf numFmtId="0" fontId="4" fillId="6" borderId="0" xfId="0" applyFont="1" applyFill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/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7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2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2">
    <cellStyle name="NiveauLigne_1" xfId="1" builtinId="1" iLevel="0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19</xdr:row>
          <xdr:rowOff>0</xdr:rowOff>
        </xdr:from>
        <xdr:to>
          <xdr:col>0</xdr:col>
          <xdr:colOff>1318260</xdr:colOff>
          <xdr:row>21</xdr:row>
          <xdr:rowOff>137160</xdr:rowOff>
        </xdr:to>
        <xdr:sp macro="" textlink="">
          <xdr:nvSpPr>
            <xdr:cNvPr id="47106" name="CommandButton1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E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6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7"/>
  <dimension ref="A1:GM56"/>
  <sheetViews>
    <sheetView topLeftCell="B19" zoomScaleNormal="100" workbookViewId="0">
      <selection activeCell="V7" sqref="V7:W7"/>
    </sheetView>
  </sheetViews>
  <sheetFormatPr baseColWidth="10" defaultColWidth="10.6640625" defaultRowHeight="14.4"/>
  <cols>
    <col min="1" max="1" width="20.109375" customWidth="1"/>
    <col min="2" max="2" width="13.109375" style="2" customWidth="1"/>
    <col min="3" max="3" width="9.44140625" style="2" customWidth="1"/>
    <col min="4" max="4" width="8.6640625" customWidth="1"/>
    <col min="5" max="5" width="9" style="2" customWidth="1"/>
    <col min="6" max="6" width="9" customWidth="1"/>
    <col min="7" max="7" width="8.5546875" style="2" customWidth="1"/>
    <col min="8" max="8" width="10.109375" style="2" customWidth="1"/>
    <col min="9" max="9" width="11.88671875" style="2" customWidth="1"/>
    <col min="10" max="11" width="9.88671875" style="2" customWidth="1"/>
    <col min="12" max="12" width="8.88671875" style="2" customWidth="1"/>
    <col min="13" max="13" width="9.33203125" style="2" customWidth="1"/>
    <col min="14" max="14" width="9.109375" style="2" customWidth="1"/>
    <col min="15" max="15" width="8.109375" style="2" customWidth="1"/>
    <col min="16" max="16" width="8.33203125" style="2" customWidth="1"/>
    <col min="17" max="17" width="7.88671875" style="2" customWidth="1"/>
    <col min="18" max="18" width="9.109375" style="2" customWidth="1"/>
    <col min="19" max="19" width="8.44140625" style="2" customWidth="1"/>
    <col min="20" max="20" width="10.44140625" style="2" customWidth="1"/>
    <col min="21" max="21" width="9.109375" style="2" customWidth="1"/>
    <col min="22" max="22" width="7.44140625" style="2" customWidth="1"/>
    <col min="23" max="23" width="7.5546875" style="2" customWidth="1"/>
    <col min="24" max="24" width="13" customWidth="1"/>
  </cols>
  <sheetData>
    <row r="1" spans="1:195">
      <c r="A1" s="44" t="s">
        <v>194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19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19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6" spans="1:195" ht="13.95" customHeight="1">
      <c r="A6" s="3" t="s">
        <v>0</v>
      </c>
      <c r="B6" s="36" t="s">
        <v>186</v>
      </c>
      <c r="C6" s="36"/>
      <c r="D6" s="37" t="s">
        <v>187</v>
      </c>
      <c r="E6" s="37"/>
      <c r="F6" s="45" t="s">
        <v>188</v>
      </c>
      <c r="G6" s="45"/>
      <c r="H6" s="37" t="s">
        <v>189</v>
      </c>
      <c r="I6" s="37"/>
      <c r="J6" s="37" t="s">
        <v>190</v>
      </c>
      <c r="K6" s="37"/>
      <c r="L6" s="37" t="s">
        <v>191</v>
      </c>
      <c r="M6" s="37"/>
      <c r="N6" s="37" t="s">
        <v>192</v>
      </c>
      <c r="O6" s="37"/>
      <c r="P6" s="37" t="s">
        <v>193</v>
      </c>
      <c r="Q6" s="37"/>
      <c r="R6" s="37" t="s">
        <v>21</v>
      </c>
      <c r="S6" s="37"/>
      <c r="T6" s="39" t="s">
        <v>8</v>
      </c>
      <c r="U6" s="40"/>
      <c r="V6" s="39" t="s">
        <v>18</v>
      </c>
      <c r="W6" s="40"/>
      <c r="X6" s="46" t="s">
        <v>1</v>
      </c>
    </row>
    <row r="7" spans="1:195">
      <c r="A7" s="3" t="s">
        <v>2</v>
      </c>
      <c r="B7" s="27">
        <v>3</v>
      </c>
      <c r="C7" s="27"/>
      <c r="D7" s="27">
        <v>3</v>
      </c>
      <c r="E7" s="27"/>
      <c r="F7" s="27">
        <v>3</v>
      </c>
      <c r="G7" s="27"/>
      <c r="H7" s="27">
        <v>3</v>
      </c>
      <c r="I7" s="27"/>
      <c r="J7" s="27">
        <v>3</v>
      </c>
      <c r="K7" s="27"/>
      <c r="L7" s="27">
        <v>4</v>
      </c>
      <c r="M7" s="27"/>
      <c r="N7" s="27">
        <v>4</v>
      </c>
      <c r="O7" s="27"/>
      <c r="P7" s="1">
        <v>2</v>
      </c>
      <c r="Q7" s="33"/>
      <c r="R7" s="1">
        <v>2</v>
      </c>
      <c r="S7" s="33"/>
      <c r="T7" s="1">
        <v>2</v>
      </c>
      <c r="U7" s="33"/>
      <c r="V7" s="1">
        <v>1</v>
      </c>
      <c r="W7" s="33"/>
      <c r="X7" s="46"/>
    </row>
    <row r="8" spans="1:195">
      <c r="A8" s="3" t="s">
        <v>3</v>
      </c>
      <c r="B8" s="4" t="s">
        <v>4</v>
      </c>
      <c r="C8" s="4" t="s">
        <v>5</v>
      </c>
      <c r="D8" s="4" t="s">
        <v>4</v>
      </c>
      <c r="E8" s="4" t="s">
        <v>5</v>
      </c>
      <c r="F8" s="4" t="s">
        <v>4</v>
      </c>
      <c r="G8" s="4" t="s">
        <v>5</v>
      </c>
      <c r="H8" s="5" t="s">
        <v>4</v>
      </c>
      <c r="I8" s="5" t="s">
        <v>5</v>
      </c>
      <c r="J8" s="5" t="s">
        <v>4</v>
      </c>
      <c r="K8" s="5" t="s">
        <v>5</v>
      </c>
      <c r="L8" s="5" t="s">
        <v>4</v>
      </c>
      <c r="M8" s="5" t="s">
        <v>5</v>
      </c>
      <c r="N8" s="5" t="s">
        <v>4</v>
      </c>
      <c r="O8" s="5" t="s">
        <v>5</v>
      </c>
      <c r="P8" s="5" t="s">
        <v>4</v>
      </c>
      <c r="Q8" s="5" t="s">
        <v>5</v>
      </c>
      <c r="R8" s="5" t="s">
        <v>4</v>
      </c>
      <c r="S8" s="5" t="s">
        <v>5</v>
      </c>
      <c r="T8" s="5" t="s">
        <v>4</v>
      </c>
      <c r="U8" s="5" t="s">
        <v>5</v>
      </c>
      <c r="V8" s="5" t="s">
        <v>4</v>
      </c>
      <c r="W8" s="5" t="s">
        <v>5</v>
      </c>
      <c r="X8" s="3"/>
    </row>
    <row r="9" spans="1:195" s="14" customFormat="1" ht="13.95" customHeight="1">
      <c r="A9" s="43" t="s">
        <v>180</v>
      </c>
      <c r="B9" s="17">
        <v>13.33</v>
      </c>
      <c r="C9" s="21">
        <v>8.5</v>
      </c>
      <c r="D9" s="17">
        <v>14.33</v>
      </c>
      <c r="E9" s="21">
        <v>14</v>
      </c>
      <c r="F9" s="17">
        <v>10</v>
      </c>
      <c r="G9" s="21">
        <v>10</v>
      </c>
      <c r="H9" s="17">
        <v>11</v>
      </c>
      <c r="I9" s="21">
        <v>8</v>
      </c>
      <c r="J9" s="17">
        <v>14</v>
      </c>
      <c r="K9" s="21">
        <v>9.5</v>
      </c>
      <c r="L9" s="17">
        <v>11</v>
      </c>
      <c r="M9" s="21">
        <v>13</v>
      </c>
      <c r="N9" s="17">
        <v>14</v>
      </c>
      <c r="O9" s="17">
        <v>12</v>
      </c>
      <c r="P9" s="22">
        <v>15</v>
      </c>
      <c r="Q9" s="22">
        <v>5</v>
      </c>
      <c r="R9" s="22">
        <v>13</v>
      </c>
      <c r="S9" s="22">
        <v>10</v>
      </c>
      <c r="T9" s="22">
        <v>14.5</v>
      </c>
      <c r="U9" s="22">
        <v>8</v>
      </c>
      <c r="V9" s="22">
        <v>13.5</v>
      </c>
      <c r="W9" s="22">
        <v>14</v>
      </c>
      <c r="X9" s="29">
        <f>SUM(B11:W11)</f>
        <v>12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195" s="12" customFormat="1" ht="15" customHeight="1">
      <c r="A10" s="43"/>
      <c r="B10" s="55">
        <f>SUM((B9*0.4)+(C9*0.6))</f>
        <v>10.432</v>
      </c>
      <c r="C10" s="55"/>
      <c r="D10" s="55">
        <f>SUM((D9*0.4)+(E9*0.6))</f>
        <v>14.132000000000001</v>
      </c>
      <c r="E10" s="55"/>
      <c r="F10" s="55">
        <f>SUM((F9*0.4)+(G9*0.6))</f>
        <v>10</v>
      </c>
      <c r="G10" s="55"/>
      <c r="H10" s="55">
        <f>SUM((H9*0.4)+(I9*0.6))</f>
        <v>9.1999999999999993</v>
      </c>
      <c r="I10" s="55"/>
      <c r="J10" s="55">
        <f>SUM((J9*0.4)+(K9*0.6))</f>
        <v>11.3</v>
      </c>
      <c r="K10" s="55"/>
      <c r="L10" s="55">
        <f>SUM((L9*0.4)+(M9*0.6))</f>
        <v>12.2</v>
      </c>
      <c r="M10" s="55"/>
      <c r="N10" s="55">
        <f>SUM((N9*0.4)+(O9*0.6))</f>
        <v>12.8</v>
      </c>
      <c r="O10" s="55"/>
      <c r="P10" s="55">
        <f>SUM((P9*0.4)+(Q9*0.6))</f>
        <v>9</v>
      </c>
      <c r="Q10" s="55"/>
      <c r="R10" s="55">
        <f>SUM((R9*0.4)+(S9*0.6))</f>
        <v>11.2</v>
      </c>
      <c r="S10" s="55"/>
      <c r="T10" s="55">
        <f>SUM((T9*0.4)+(U9*0.6))</f>
        <v>10.600000000000001</v>
      </c>
      <c r="U10" s="55"/>
      <c r="V10" s="55">
        <f>SUM((V9*0.4)+(W9*0.6))</f>
        <v>13.8</v>
      </c>
      <c r="W10" s="55"/>
      <c r="X10" s="30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1:195" s="16" customFormat="1" ht="15" customHeight="1">
      <c r="A11" s="43"/>
      <c r="B11" s="47">
        <v>0</v>
      </c>
      <c r="C11" s="48"/>
      <c r="D11" s="47">
        <v>3</v>
      </c>
      <c r="E11" s="48"/>
      <c r="F11" s="47">
        <v>0</v>
      </c>
      <c r="G11" s="48"/>
      <c r="H11" s="47">
        <v>0</v>
      </c>
      <c r="I11" s="48"/>
      <c r="J11" s="47">
        <v>0</v>
      </c>
      <c r="K11" s="48"/>
      <c r="L11" s="47">
        <v>4</v>
      </c>
      <c r="M11" s="48"/>
      <c r="N11" s="47">
        <v>4</v>
      </c>
      <c r="O11" s="48"/>
      <c r="P11" s="47">
        <v>0</v>
      </c>
      <c r="Q11" s="48"/>
      <c r="R11" s="47">
        <v>0</v>
      </c>
      <c r="S11" s="48"/>
      <c r="T11" s="47">
        <v>0</v>
      </c>
      <c r="U11" s="48"/>
      <c r="V11" s="47">
        <v>1</v>
      </c>
      <c r="W11" s="48"/>
      <c r="X11" s="3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</row>
    <row r="12" spans="1:195" ht="15" customHeight="1">
      <c r="A12" s="43" t="s">
        <v>179</v>
      </c>
      <c r="B12" s="5">
        <v>16</v>
      </c>
      <c r="C12" s="5">
        <v>12</v>
      </c>
      <c r="D12" s="5">
        <v>13</v>
      </c>
      <c r="E12" s="5">
        <v>15</v>
      </c>
      <c r="F12" s="5">
        <v>15</v>
      </c>
      <c r="G12" s="5">
        <v>15</v>
      </c>
      <c r="H12" s="5">
        <v>15</v>
      </c>
      <c r="I12" s="5">
        <v>14</v>
      </c>
      <c r="J12" s="5">
        <v>14</v>
      </c>
      <c r="K12" s="5">
        <v>12.5</v>
      </c>
      <c r="L12" s="5">
        <v>10</v>
      </c>
      <c r="M12" s="5">
        <v>11.5</v>
      </c>
      <c r="N12" s="5">
        <v>15</v>
      </c>
      <c r="O12" s="5">
        <v>17</v>
      </c>
      <c r="P12" s="7">
        <v>16</v>
      </c>
      <c r="Q12" s="7">
        <v>13</v>
      </c>
      <c r="R12" s="7">
        <v>16.329999999999998</v>
      </c>
      <c r="S12" s="7">
        <v>16</v>
      </c>
      <c r="T12" s="7">
        <v>15</v>
      </c>
      <c r="U12" s="7">
        <v>14</v>
      </c>
      <c r="V12" s="7">
        <v>14</v>
      </c>
      <c r="W12" s="7">
        <v>13</v>
      </c>
      <c r="X12" s="29">
        <f>SUM(B14:W14)</f>
        <v>26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 ht="15" customHeight="1">
      <c r="A13" s="43"/>
      <c r="B13" s="55">
        <f>SUM((B12*0.4)+(C12*0.6))</f>
        <v>13.6</v>
      </c>
      <c r="C13" s="55"/>
      <c r="D13" s="55">
        <f>SUM((D12*0.4)+(E12*0.6))</f>
        <v>14.2</v>
      </c>
      <c r="E13" s="55"/>
      <c r="F13" s="55">
        <f>SUM((F12*0.4)+(G12*0.6))</f>
        <v>15</v>
      </c>
      <c r="G13" s="55"/>
      <c r="H13" s="55">
        <f>SUM((H12*0.4)+(I12*0.6))</f>
        <v>14.4</v>
      </c>
      <c r="I13" s="55"/>
      <c r="J13" s="55">
        <f>SUM((J12*0.4)+(K12*0.6))</f>
        <v>13.100000000000001</v>
      </c>
      <c r="K13" s="55"/>
      <c r="L13" s="55">
        <f>SUM((L12*0.4)+(M12*0.6))</f>
        <v>10.899999999999999</v>
      </c>
      <c r="M13" s="55"/>
      <c r="N13" s="55">
        <f>SUM((N12*0.4)+(O12*0.6))</f>
        <v>16.2</v>
      </c>
      <c r="O13" s="55"/>
      <c r="P13" s="55">
        <f>SUM((P12*0.4)+(Q12*0.6))</f>
        <v>14.2</v>
      </c>
      <c r="Q13" s="55"/>
      <c r="R13" s="55">
        <f>SUM((R12*0.4)+(S12*0.6))</f>
        <v>16.131999999999998</v>
      </c>
      <c r="S13" s="55"/>
      <c r="T13" s="55">
        <f>SUM((T12*0.4)+(U12*0.6))</f>
        <v>14.4</v>
      </c>
      <c r="U13" s="55"/>
      <c r="V13" s="55">
        <f>SUM((V12*0.4)+(W12*0.6))</f>
        <v>13.4</v>
      </c>
      <c r="W13" s="55"/>
      <c r="X13" s="30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 s="8" customFormat="1" ht="15" customHeight="1">
      <c r="A14" s="43"/>
      <c r="B14" s="27">
        <v>3</v>
      </c>
      <c r="C14" s="27"/>
      <c r="D14" s="27">
        <v>3</v>
      </c>
      <c r="E14" s="27"/>
      <c r="F14" s="27">
        <v>3</v>
      </c>
      <c r="G14" s="27"/>
      <c r="H14" s="27">
        <v>3</v>
      </c>
      <c r="I14" s="27"/>
      <c r="J14" s="27">
        <v>3</v>
      </c>
      <c r="K14" s="27"/>
      <c r="L14" s="27">
        <v>0</v>
      </c>
      <c r="M14" s="27"/>
      <c r="N14" s="27">
        <v>4</v>
      </c>
      <c r="O14" s="27"/>
      <c r="P14" s="27">
        <v>2</v>
      </c>
      <c r="Q14" s="27"/>
      <c r="R14" s="27">
        <v>2</v>
      </c>
      <c r="S14" s="27"/>
      <c r="T14" s="27">
        <v>2</v>
      </c>
      <c r="U14" s="27"/>
      <c r="V14" s="27">
        <v>1</v>
      </c>
      <c r="W14" s="27"/>
      <c r="X14" s="31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</row>
    <row r="15" spans="1:195" ht="15" customHeight="1">
      <c r="A15" s="43" t="s">
        <v>184</v>
      </c>
      <c r="B15" s="5">
        <v>0</v>
      </c>
      <c r="C15" s="5">
        <v>3</v>
      </c>
      <c r="D15" s="5">
        <v>12.66</v>
      </c>
      <c r="E15" s="5">
        <v>8</v>
      </c>
      <c r="F15" s="5">
        <v>0</v>
      </c>
      <c r="G15" s="5">
        <v>0</v>
      </c>
      <c r="H15" s="5">
        <v>13</v>
      </c>
      <c r="I15" s="5">
        <v>0</v>
      </c>
      <c r="J15" s="5">
        <v>12</v>
      </c>
      <c r="K15" s="5">
        <v>8</v>
      </c>
      <c r="L15" s="5">
        <v>10</v>
      </c>
      <c r="M15" s="5">
        <v>8</v>
      </c>
      <c r="N15" s="5">
        <v>8</v>
      </c>
      <c r="O15" s="5">
        <v>0</v>
      </c>
      <c r="P15" s="7">
        <v>0</v>
      </c>
      <c r="Q15" s="7">
        <v>0</v>
      </c>
      <c r="R15" s="7">
        <v>8.66</v>
      </c>
      <c r="S15" s="7">
        <v>0</v>
      </c>
      <c r="T15" s="7">
        <v>0</v>
      </c>
      <c r="U15" s="7">
        <v>5</v>
      </c>
      <c r="V15" s="7">
        <v>10</v>
      </c>
      <c r="W15" s="7"/>
      <c r="X15" s="29">
        <f>SUM(B17:W17)</f>
        <v>0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 ht="15" customHeight="1">
      <c r="A16" s="43"/>
      <c r="B16" s="55">
        <f>SUM((B15*0.4)+(C15*0.6))</f>
        <v>1.7999999999999998</v>
      </c>
      <c r="C16" s="55"/>
      <c r="D16" s="55">
        <f>SUM((D15*0.4)+(E15*0.6))</f>
        <v>9.8640000000000008</v>
      </c>
      <c r="E16" s="55"/>
      <c r="F16" s="55">
        <f>SUM((F15*0.4)+(G15*0.6))</f>
        <v>0</v>
      </c>
      <c r="G16" s="55"/>
      <c r="H16" s="55">
        <f>SUM((H15*0.4)+(I15*0.6))</f>
        <v>5.2</v>
      </c>
      <c r="I16" s="55"/>
      <c r="J16" s="55">
        <f>SUM((J15*0.4)+(K15*0.6))</f>
        <v>9.6000000000000014</v>
      </c>
      <c r="K16" s="55"/>
      <c r="L16" s="55">
        <f>SUM((L15*0.4)+(M15*0.6))</f>
        <v>8.8000000000000007</v>
      </c>
      <c r="M16" s="55"/>
      <c r="N16" s="55">
        <f>SUM((N15*0.4)+(O15*0.6))</f>
        <v>3.2</v>
      </c>
      <c r="O16" s="55"/>
      <c r="P16" s="55">
        <f>SUM((P15*0.4)+(Q15*0.6))</f>
        <v>0</v>
      </c>
      <c r="Q16" s="55"/>
      <c r="R16" s="55">
        <f>SUM((R15*0.4)+(S15*0.6))</f>
        <v>3.4640000000000004</v>
      </c>
      <c r="S16" s="55"/>
      <c r="T16" s="55">
        <f>SUM((T15*0.4)+(U15*0.6))</f>
        <v>3</v>
      </c>
      <c r="U16" s="55"/>
      <c r="V16" s="55">
        <f>SUM((V15*0.4)+(W15*0.6))</f>
        <v>4</v>
      </c>
      <c r="W16" s="55"/>
      <c r="X16" s="30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 s="8" customFormat="1" ht="15" customHeight="1">
      <c r="A17" s="43"/>
      <c r="B17" s="27">
        <v>0</v>
      </c>
      <c r="C17" s="27"/>
      <c r="D17" s="27">
        <v>0</v>
      </c>
      <c r="E17" s="27"/>
      <c r="F17" s="27">
        <v>0</v>
      </c>
      <c r="G17" s="27"/>
      <c r="H17" s="27">
        <v>0</v>
      </c>
      <c r="I17" s="27"/>
      <c r="J17" s="27">
        <v>0</v>
      </c>
      <c r="K17" s="27"/>
      <c r="L17" s="27">
        <v>0</v>
      </c>
      <c r="M17" s="27"/>
      <c r="N17" s="27">
        <v>0</v>
      </c>
      <c r="O17" s="27"/>
      <c r="P17" s="27">
        <v>0</v>
      </c>
      <c r="Q17" s="27"/>
      <c r="R17" s="27">
        <v>0</v>
      </c>
      <c r="S17" s="27"/>
      <c r="T17" s="27">
        <v>0</v>
      </c>
      <c r="U17" s="27"/>
      <c r="V17" s="27">
        <v>0</v>
      </c>
      <c r="W17" s="27"/>
      <c r="X17" s="31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</row>
    <row r="18" spans="1:195">
      <c r="A18" s="56" t="s">
        <v>185</v>
      </c>
      <c r="B18" s="17">
        <v>13.5</v>
      </c>
      <c r="C18" s="21">
        <v>0</v>
      </c>
      <c r="D18" s="17">
        <v>11</v>
      </c>
      <c r="E18" s="21">
        <v>0</v>
      </c>
      <c r="F18" s="17">
        <v>0</v>
      </c>
      <c r="G18" s="21">
        <v>0</v>
      </c>
      <c r="H18" s="17">
        <v>9</v>
      </c>
      <c r="I18" s="21">
        <v>0</v>
      </c>
      <c r="J18" s="17">
        <v>9</v>
      </c>
      <c r="K18" s="21">
        <v>9</v>
      </c>
      <c r="L18" s="17">
        <v>9</v>
      </c>
      <c r="M18" s="21">
        <v>0</v>
      </c>
      <c r="N18" s="17">
        <v>0</v>
      </c>
      <c r="O18" s="21">
        <v>10</v>
      </c>
      <c r="P18" s="17">
        <v>0</v>
      </c>
      <c r="Q18" s="21">
        <v>0</v>
      </c>
      <c r="R18" s="17">
        <v>6</v>
      </c>
      <c r="S18" s="21">
        <v>0</v>
      </c>
      <c r="T18" s="17">
        <v>0</v>
      </c>
      <c r="U18" s="21">
        <v>9</v>
      </c>
      <c r="V18" s="17">
        <v>10</v>
      </c>
      <c r="W18" s="21"/>
      <c r="X18" s="29">
        <f>SUM(B20:W20)</f>
        <v>0</v>
      </c>
    </row>
    <row r="19" spans="1:195">
      <c r="A19" s="56"/>
      <c r="B19" s="55">
        <f>SUM((B18*0.4)+(C18*0.6))</f>
        <v>5.4</v>
      </c>
      <c r="C19" s="55"/>
      <c r="D19" s="55">
        <f>SUM((D18*0.4)+(E18*0.6))</f>
        <v>4.4000000000000004</v>
      </c>
      <c r="E19" s="55"/>
      <c r="F19" s="55">
        <f t="shared" ref="F19" si="0">SUM((F18*0.4)+(G18*0.6))</f>
        <v>0</v>
      </c>
      <c r="G19" s="55"/>
      <c r="H19" s="55">
        <f t="shared" ref="H19" si="1">SUM((H18*0.4)+(I18*0.6))</f>
        <v>3.6</v>
      </c>
      <c r="I19" s="55"/>
      <c r="J19" s="55">
        <f t="shared" ref="J19" si="2">SUM((J18*0.4)+(K18*0.6))</f>
        <v>9</v>
      </c>
      <c r="K19" s="55"/>
      <c r="L19" s="55">
        <f t="shared" ref="L19" si="3">SUM((L18*0.4)+(M18*0.6))</f>
        <v>3.6</v>
      </c>
      <c r="M19" s="55"/>
      <c r="N19" s="55">
        <f t="shared" ref="N19" si="4">SUM((N18*0.4)+(O18*0.6))</f>
        <v>6</v>
      </c>
      <c r="O19" s="55"/>
      <c r="P19" s="55">
        <f t="shared" ref="P19" si="5">SUM((P18*0.4)+(Q18*0.6))</f>
        <v>0</v>
      </c>
      <c r="Q19" s="55"/>
      <c r="R19" s="55">
        <f t="shared" ref="R19" si="6">SUM((R18*0.4)+(S18*0.6))</f>
        <v>2.4000000000000004</v>
      </c>
      <c r="S19" s="55"/>
      <c r="T19" s="55">
        <f>SUM((T18*0.4)+(U18*0.6))</f>
        <v>5.3999999999999995</v>
      </c>
      <c r="U19" s="55"/>
      <c r="V19" s="55">
        <f t="shared" ref="V19" si="7">SUM((V18*0.4)+(W18*0.6))</f>
        <v>4</v>
      </c>
      <c r="W19" s="55"/>
      <c r="X19" s="30"/>
    </row>
    <row r="20" spans="1:195">
      <c r="A20" s="56"/>
      <c r="B20" s="47">
        <v>0</v>
      </c>
      <c r="C20" s="48"/>
      <c r="D20" s="47">
        <v>0</v>
      </c>
      <c r="E20" s="48"/>
      <c r="F20" s="47">
        <v>0</v>
      </c>
      <c r="G20" s="48"/>
      <c r="H20" s="47">
        <v>0</v>
      </c>
      <c r="I20" s="48"/>
      <c r="J20" s="47">
        <v>0</v>
      </c>
      <c r="K20" s="48"/>
      <c r="L20" s="47">
        <v>0</v>
      </c>
      <c r="M20" s="48"/>
      <c r="N20" s="47">
        <v>0</v>
      </c>
      <c r="O20" s="48"/>
      <c r="P20" s="47">
        <v>0</v>
      </c>
      <c r="Q20" s="48"/>
      <c r="R20" s="47">
        <v>0</v>
      </c>
      <c r="S20" s="48"/>
      <c r="T20" s="47">
        <v>0</v>
      </c>
      <c r="U20" s="48"/>
      <c r="V20" s="47">
        <v>0</v>
      </c>
      <c r="W20" s="48"/>
      <c r="X20" s="31"/>
    </row>
    <row r="21" spans="1:195">
      <c r="A21" s="56" t="s">
        <v>176</v>
      </c>
      <c r="B21" s="5">
        <v>14</v>
      </c>
      <c r="C21" s="5">
        <v>0</v>
      </c>
      <c r="D21" s="5">
        <v>12.66</v>
      </c>
      <c r="E21" s="5">
        <v>11</v>
      </c>
      <c r="F21" s="5">
        <v>10</v>
      </c>
      <c r="G21" s="5">
        <v>9</v>
      </c>
      <c r="H21" s="5">
        <v>11</v>
      </c>
      <c r="I21" s="5">
        <v>7</v>
      </c>
      <c r="J21" s="5">
        <v>11</v>
      </c>
      <c r="K21" s="5">
        <v>12</v>
      </c>
      <c r="L21" s="5">
        <v>11</v>
      </c>
      <c r="M21" s="5">
        <v>8</v>
      </c>
      <c r="N21" s="5">
        <v>13</v>
      </c>
      <c r="O21" s="5">
        <v>14</v>
      </c>
      <c r="P21" s="5">
        <v>15</v>
      </c>
      <c r="Q21" s="5">
        <v>4</v>
      </c>
      <c r="R21" s="5">
        <v>11.33</v>
      </c>
      <c r="S21" s="5">
        <v>12</v>
      </c>
      <c r="T21" s="5">
        <v>14.25</v>
      </c>
      <c r="U21" s="5">
        <v>8</v>
      </c>
      <c r="V21" s="5">
        <v>13.5</v>
      </c>
      <c r="W21" s="5">
        <v>13</v>
      </c>
      <c r="X21" s="29">
        <f>SUM(B23:W23)</f>
        <v>5</v>
      </c>
    </row>
    <row r="22" spans="1:195">
      <c r="A22" s="56"/>
      <c r="B22" s="55">
        <f>SUM((B21*0.4)+(C21*0.6))</f>
        <v>5.6000000000000005</v>
      </c>
      <c r="C22" s="55"/>
      <c r="D22" s="55">
        <f>SUM((D21*0.4)+(E21*0.6))</f>
        <v>11.664</v>
      </c>
      <c r="E22" s="55"/>
      <c r="F22" s="55">
        <f t="shared" ref="F22" si="8">SUM((F21*0.4)+(G21*0.6))</f>
        <v>9.3999999999999986</v>
      </c>
      <c r="G22" s="55"/>
      <c r="H22" s="55">
        <f t="shared" ref="H22" si="9">SUM((H21*0.4)+(I21*0.6))</f>
        <v>8.6000000000000014</v>
      </c>
      <c r="I22" s="55"/>
      <c r="J22" s="55">
        <f t="shared" ref="J22" si="10">SUM((J21*0.4)+(K21*0.6))</f>
        <v>11.6</v>
      </c>
      <c r="K22" s="55"/>
      <c r="L22" s="55">
        <f t="shared" ref="L22" si="11">SUM((L21*0.4)+(M21*0.6))</f>
        <v>9.1999999999999993</v>
      </c>
      <c r="M22" s="55"/>
      <c r="N22" s="55">
        <f t="shared" ref="N22" si="12">SUM((N21*0.4)+(O21*0.6))</f>
        <v>13.600000000000001</v>
      </c>
      <c r="O22" s="55"/>
      <c r="P22" s="55">
        <f t="shared" ref="P22" si="13">SUM((P21*0.4)+(Q21*0.6))</f>
        <v>8.4</v>
      </c>
      <c r="Q22" s="55"/>
      <c r="R22" s="55">
        <f t="shared" ref="R22" si="14">SUM((R21*0.4)+(S21*0.6))</f>
        <v>11.731999999999999</v>
      </c>
      <c r="S22" s="55"/>
      <c r="T22" s="55">
        <f>SUM((T21*0.4)+(U21*0.6))</f>
        <v>10.5</v>
      </c>
      <c r="U22" s="55"/>
      <c r="V22" s="55">
        <f t="shared" ref="V22" si="15">SUM((V21*0.4)+(W21*0.6))</f>
        <v>13.2</v>
      </c>
      <c r="W22" s="55"/>
      <c r="X22" s="30"/>
    </row>
    <row r="23" spans="1:195">
      <c r="A23" s="56"/>
      <c r="B23" s="27">
        <v>0</v>
      </c>
      <c r="C23" s="27"/>
      <c r="D23" s="27">
        <v>0</v>
      </c>
      <c r="E23" s="27"/>
      <c r="F23" s="27">
        <v>0</v>
      </c>
      <c r="G23" s="27"/>
      <c r="H23" s="27">
        <v>0</v>
      </c>
      <c r="I23" s="27"/>
      <c r="J23" s="27">
        <v>0</v>
      </c>
      <c r="K23" s="27"/>
      <c r="L23" s="27">
        <v>0</v>
      </c>
      <c r="M23" s="27"/>
      <c r="N23" s="27">
        <v>4</v>
      </c>
      <c r="O23" s="27"/>
      <c r="P23" s="27">
        <v>0</v>
      </c>
      <c r="Q23" s="27"/>
      <c r="R23" s="27">
        <v>0</v>
      </c>
      <c r="S23" s="27"/>
      <c r="T23" s="27">
        <v>0</v>
      </c>
      <c r="U23" s="27"/>
      <c r="V23" s="27">
        <v>1</v>
      </c>
      <c r="W23" s="27"/>
      <c r="X23" s="31"/>
    </row>
    <row r="24" spans="1:195">
      <c r="A24" s="56" t="s">
        <v>183</v>
      </c>
      <c r="B24" s="5">
        <v>12.33</v>
      </c>
      <c r="C24" s="5">
        <v>1.5</v>
      </c>
      <c r="D24" s="5">
        <v>12</v>
      </c>
      <c r="E24" s="5">
        <v>11</v>
      </c>
      <c r="F24" s="5">
        <v>10</v>
      </c>
      <c r="G24" s="5">
        <v>5</v>
      </c>
      <c r="H24" s="5">
        <v>12</v>
      </c>
      <c r="I24" s="5">
        <v>6</v>
      </c>
      <c r="J24" s="5">
        <v>12</v>
      </c>
      <c r="K24" s="5">
        <v>8</v>
      </c>
      <c r="L24" s="5">
        <v>11</v>
      </c>
      <c r="M24" s="5">
        <v>9</v>
      </c>
      <c r="N24" s="5">
        <v>13</v>
      </c>
      <c r="O24" s="5">
        <v>15</v>
      </c>
      <c r="P24" s="5">
        <v>13.33</v>
      </c>
      <c r="Q24" s="5">
        <v>5</v>
      </c>
      <c r="R24" s="5">
        <v>9</v>
      </c>
      <c r="S24" s="5">
        <v>7</v>
      </c>
      <c r="T24" s="5">
        <v>14</v>
      </c>
      <c r="U24" s="5">
        <v>6</v>
      </c>
      <c r="V24" s="5">
        <v>13</v>
      </c>
      <c r="W24" s="5">
        <v>10</v>
      </c>
      <c r="X24" s="29">
        <f>SUM(B26:W26)</f>
        <v>4</v>
      </c>
    </row>
    <row r="25" spans="1:195">
      <c r="A25" s="56"/>
      <c r="B25" s="55">
        <f>SUM((B24*0.4)+(C24*0.6))</f>
        <v>5.8320000000000007</v>
      </c>
      <c r="C25" s="55"/>
      <c r="D25" s="55">
        <f>SUM((D24*0.4)+(E24*0.6))</f>
        <v>11.4</v>
      </c>
      <c r="E25" s="55"/>
      <c r="F25" s="55">
        <f t="shared" ref="F25" si="16">SUM((F24*0.4)+(G24*0.6))</f>
        <v>7</v>
      </c>
      <c r="G25" s="55"/>
      <c r="H25" s="55">
        <f t="shared" ref="H25" si="17">SUM((H24*0.4)+(I24*0.6))</f>
        <v>8.4</v>
      </c>
      <c r="I25" s="55"/>
      <c r="J25" s="55">
        <f t="shared" ref="J25" si="18">SUM((J24*0.4)+(K24*0.6))</f>
        <v>9.6000000000000014</v>
      </c>
      <c r="K25" s="55"/>
      <c r="L25" s="55">
        <f t="shared" ref="L25" si="19">SUM((L24*0.4)+(M24*0.6))</f>
        <v>9.8000000000000007</v>
      </c>
      <c r="M25" s="55"/>
      <c r="N25" s="55">
        <f t="shared" ref="N25" si="20">SUM((N24*0.4)+(O24*0.6))</f>
        <v>14.2</v>
      </c>
      <c r="O25" s="55"/>
      <c r="P25" s="55">
        <f t="shared" ref="P25" si="21">SUM((P24*0.4)+(Q24*0.6))</f>
        <v>8.3320000000000007</v>
      </c>
      <c r="Q25" s="55"/>
      <c r="R25" s="55">
        <f t="shared" ref="R25" si="22">SUM((R24*0.4)+(S24*0.6))</f>
        <v>7.8000000000000007</v>
      </c>
      <c r="S25" s="55"/>
      <c r="T25" s="55">
        <f>SUM((T24*0.4)+(U24*0.6))</f>
        <v>9.1999999999999993</v>
      </c>
      <c r="U25" s="55"/>
      <c r="V25" s="55">
        <f t="shared" ref="V25" si="23">SUM((V24*0.4)+(W24*0.6))</f>
        <v>11.2</v>
      </c>
      <c r="W25" s="55"/>
      <c r="X25" s="30"/>
    </row>
    <row r="26" spans="1:195">
      <c r="A26" s="56"/>
      <c r="B26" s="27">
        <v>0</v>
      </c>
      <c r="C26" s="27"/>
      <c r="D26" s="27">
        <v>0</v>
      </c>
      <c r="E26" s="27"/>
      <c r="F26" s="27">
        <v>0</v>
      </c>
      <c r="G26" s="27"/>
      <c r="H26" s="27">
        <v>0</v>
      </c>
      <c r="I26" s="27"/>
      <c r="J26" s="27">
        <v>0</v>
      </c>
      <c r="K26" s="27"/>
      <c r="L26" s="27">
        <v>0</v>
      </c>
      <c r="M26" s="27"/>
      <c r="N26" s="27">
        <v>4</v>
      </c>
      <c r="O26" s="27"/>
      <c r="P26" s="27">
        <v>0</v>
      </c>
      <c r="Q26" s="27"/>
      <c r="R26" s="27">
        <v>0</v>
      </c>
      <c r="S26" s="27"/>
      <c r="T26" s="27">
        <v>0</v>
      </c>
      <c r="U26" s="27"/>
      <c r="V26" s="27">
        <v>0</v>
      </c>
      <c r="W26" s="27"/>
      <c r="X26" s="31"/>
    </row>
    <row r="27" spans="1:195">
      <c r="A27" s="56" t="s">
        <v>289</v>
      </c>
      <c r="B27" s="17">
        <v>12.5</v>
      </c>
      <c r="C27" s="21">
        <v>1</v>
      </c>
      <c r="D27" s="17">
        <v>11</v>
      </c>
      <c r="E27" s="21">
        <v>4</v>
      </c>
      <c r="F27" s="17"/>
      <c r="G27" s="21">
        <v>3</v>
      </c>
      <c r="H27" s="17">
        <v>12</v>
      </c>
      <c r="I27" s="21">
        <v>0</v>
      </c>
      <c r="J27" s="17">
        <v>10</v>
      </c>
      <c r="K27" s="21">
        <v>10.5</v>
      </c>
      <c r="L27" s="17">
        <v>10</v>
      </c>
      <c r="M27" s="21">
        <v>9</v>
      </c>
      <c r="N27" s="17">
        <v>7</v>
      </c>
      <c r="O27" s="21">
        <v>8</v>
      </c>
      <c r="P27" s="17">
        <v>0</v>
      </c>
      <c r="Q27" s="21">
        <v>0</v>
      </c>
      <c r="R27" s="17">
        <v>6</v>
      </c>
      <c r="S27" s="21">
        <v>0</v>
      </c>
      <c r="T27" s="17">
        <v>0</v>
      </c>
      <c r="U27" s="21">
        <v>11</v>
      </c>
      <c r="V27" s="17">
        <v>0</v>
      </c>
      <c r="W27" s="21">
        <v>0</v>
      </c>
      <c r="X27" s="29">
        <f>SUM(B29:W29)</f>
        <v>0</v>
      </c>
    </row>
    <row r="28" spans="1:195">
      <c r="A28" s="56"/>
      <c r="B28" s="55">
        <f>SUM((B27*0.4)+(C27*0.6))</f>
        <v>5.6</v>
      </c>
      <c r="C28" s="55"/>
      <c r="D28" s="55">
        <f>SUM((D27*0.4)+(E27*0.6))</f>
        <v>6.8000000000000007</v>
      </c>
      <c r="E28" s="55"/>
      <c r="F28" s="55">
        <f t="shared" ref="F28" si="24">SUM((F27*0.4)+(G27*0.6))</f>
        <v>1.7999999999999998</v>
      </c>
      <c r="G28" s="55"/>
      <c r="H28" s="55">
        <f t="shared" ref="H28" si="25">SUM((H27*0.4)+(I27*0.6))</f>
        <v>4.8000000000000007</v>
      </c>
      <c r="I28" s="55"/>
      <c r="J28" s="55">
        <f t="shared" ref="J28" si="26">SUM((J27*0.4)+(K27*0.6))</f>
        <v>10.3</v>
      </c>
      <c r="K28" s="55"/>
      <c r="L28" s="55">
        <f t="shared" ref="L28" si="27">SUM((L27*0.4)+(M27*0.6))</f>
        <v>9.3999999999999986</v>
      </c>
      <c r="M28" s="55"/>
      <c r="N28" s="55">
        <f t="shared" ref="N28" si="28">SUM((N27*0.4)+(O27*0.6))</f>
        <v>7.6</v>
      </c>
      <c r="O28" s="55"/>
      <c r="P28" s="55">
        <f t="shared" ref="P28" si="29">SUM((P27*0.4)+(Q27*0.6))</f>
        <v>0</v>
      </c>
      <c r="Q28" s="55"/>
      <c r="R28" s="55">
        <f t="shared" ref="R28" si="30">SUM((R27*0.4)+(S27*0.6))</f>
        <v>2.4000000000000004</v>
      </c>
      <c r="S28" s="55"/>
      <c r="T28" s="55">
        <f>SUM((T27*0.4)+(U27*0.6))</f>
        <v>6.6</v>
      </c>
      <c r="U28" s="55"/>
      <c r="V28" s="55">
        <f t="shared" ref="V28" si="31">SUM((V27*0.4)+(W27*0.6))</f>
        <v>0</v>
      </c>
      <c r="W28" s="55"/>
      <c r="X28" s="30"/>
    </row>
    <row r="29" spans="1:195">
      <c r="A29" s="56"/>
      <c r="B29" s="47">
        <v>0</v>
      </c>
      <c r="C29" s="48"/>
      <c r="D29" s="47">
        <v>0</v>
      </c>
      <c r="E29" s="48"/>
      <c r="F29" s="47">
        <v>0</v>
      </c>
      <c r="G29" s="48"/>
      <c r="H29" s="47">
        <v>0</v>
      </c>
      <c r="I29" s="48"/>
      <c r="J29" s="47">
        <v>0</v>
      </c>
      <c r="K29" s="48"/>
      <c r="L29" s="47">
        <v>0</v>
      </c>
      <c r="M29" s="48"/>
      <c r="N29" s="47">
        <v>0</v>
      </c>
      <c r="O29" s="48"/>
      <c r="P29" s="47">
        <v>0</v>
      </c>
      <c r="Q29" s="48"/>
      <c r="R29" s="47">
        <v>0</v>
      </c>
      <c r="S29" s="48"/>
      <c r="T29" s="47">
        <v>0</v>
      </c>
      <c r="U29" s="48"/>
      <c r="V29" s="47">
        <v>0</v>
      </c>
      <c r="W29" s="48"/>
      <c r="X29" s="31"/>
    </row>
    <row r="30" spans="1:195">
      <c r="A30" s="56" t="s">
        <v>177</v>
      </c>
      <c r="B30" s="5">
        <v>13.33</v>
      </c>
      <c r="C30" s="5">
        <v>12</v>
      </c>
      <c r="D30" s="5">
        <v>13.66</v>
      </c>
      <c r="E30" s="5">
        <v>13</v>
      </c>
      <c r="F30" s="5">
        <v>15</v>
      </c>
      <c r="G30" s="5">
        <v>13</v>
      </c>
      <c r="H30" s="5">
        <v>15</v>
      </c>
      <c r="I30" s="5">
        <v>9.5</v>
      </c>
      <c r="J30" s="5">
        <v>12</v>
      </c>
      <c r="K30" s="5">
        <v>11.5</v>
      </c>
      <c r="L30" s="5">
        <v>12</v>
      </c>
      <c r="M30" s="5">
        <v>10</v>
      </c>
      <c r="N30" s="5">
        <v>13</v>
      </c>
      <c r="O30" s="5">
        <v>12</v>
      </c>
      <c r="P30" s="5">
        <v>12</v>
      </c>
      <c r="Q30" s="5">
        <v>10</v>
      </c>
      <c r="R30" s="5">
        <v>13.33</v>
      </c>
      <c r="S30" s="5">
        <v>11</v>
      </c>
      <c r="T30" s="5">
        <v>13.25</v>
      </c>
      <c r="U30" s="5">
        <v>8</v>
      </c>
      <c r="V30" s="5">
        <v>15</v>
      </c>
      <c r="W30" s="5">
        <v>15</v>
      </c>
      <c r="X30" s="29">
        <f>SUM(B32:W32)</f>
        <v>14</v>
      </c>
    </row>
    <row r="31" spans="1:195">
      <c r="A31" s="56"/>
      <c r="B31" s="55">
        <f>SUM((B30*0.4)+(C30*0.6))</f>
        <v>12.532</v>
      </c>
      <c r="C31" s="55"/>
      <c r="D31" s="55">
        <f>SUM((D30*0.4)+(E30*0.6))</f>
        <v>13.263999999999999</v>
      </c>
      <c r="E31" s="55"/>
      <c r="F31" s="55">
        <f t="shared" ref="F31" si="32">SUM((F30*0.4)+(G30*0.6))</f>
        <v>13.8</v>
      </c>
      <c r="G31" s="55"/>
      <c r="H31" s="55">
        <f t="shared" ref="H31" si="33">SUM((H30*0.4)+(I30*0.6))</f>
        <v>11.7</v>
      </c>
      <c r="I31" s="55"/>
      <c r="J31" s="55">
        <f t="shared" ref="J31" si="34">SUM((J30*0.4)+(K30*0.6))</f>
        <v>11.7</v>
      </c>
      <c r="K31" s="55"/>
      <c r="L31" s="55">
        <f t="shared" ref="L31" si="35">SUM((L30*0.4)+(M30*0.6))</f>
        <v>10.8</v>
      </c>
      <c r="M31" s="55"/>
      <c r="N31" s="55">
        <f t="shared" ref="N31" si="36">SUM((N30*0.4)+(O30*0.6))</f>
        <v>12.399999999999999</v>
      </c>
      <c r="O31" s="55"/>
      <c r="P31" s="55">
        <f t="shared" ref="P31" si="37">SUM((P30*0.4)+(Q30*0.6))</f>
        <v>10.8</v>
      </c>
      <c r="Q31" s="55"/>
      <c r="R31" s="55">
        <f t="shared" ref="R31" si="38">SUM((R30*0.4)+(S30*0.6))</f>
        <v>11.932</v>
      </c>
      <c r="S31" s="55"/>
      <c r="T31" s="55">
        <f>SUM((T30*0.4)+(U30*0.6))</f>
        <v>10.100000000000001</v>
      </c>
      <c r="U31" s="55"/>
      <c r="V31" s="55">
        <f t="shared" ref="V31" si="39">SUM((V30*0.4)+(W30*0.6))</f>
        <v>15</v>
      </c>
      <c r="W31" s="55"/>
      <c r="X31" s="30"/>
    </row>
    <row r="32" spans="1:195">
      <c r="A32" s="56"/>
      <c r="B32" s="27">
        <v>3</v>
      </c>
      <c r="C32" s="27"/>
      <c r="D32" s="27">
        <v>3</v>
      </c>
      <c r="E32" s="27"/>
      <c r="F32" s="27">
        <v>3</v>
      </c>
      <c r="G32" s="27"/>
      <c r="H32" s="27">
        <v>0</v>
      </c>
      <c r="I32" s="27"/>
      <c r="J32" s="27">
        <v>0</v>
      </c>
      <c r="K32" s="27"/>
      <c r="L32" s="27">
        <v>0</v>
      </c>
      <c r="M32" s="27"/>
      <c r="N32" s="27">
        <v>4</v>
      </c>
      <c r="O32" s="27"/>
      <c r="P32" s="27">
        <v>0</v>
      </c>
      <c r="Q32" s="27"/>
      <c r="R32" s="27">
        <v>0</v>
      </c>
      <c r="S32" s="27"/>
      <c r="T32" s="27">
        <v>0</v>
      </c>
      <c r="U32" s="27"/>
      <c r="V32" s="27">
        <v>1</v>
      </c>
      <c r="W32" s="27"/>
      <c r="X32" s="31"/>
    </row>
    <row r="33" spans="1:24">
      <c r="A33" s="56" t="s">
        <v>182</v>
      </c>
      <c r="B33" s="5">
        <v>14</v>
      </c>
      <c r="C33" s="5">
        <v>5</v>
      </c>
      <c r="D33" s="5">
        <v>13</v>
      </c>
      <c r="E33" s="5">
        <v>11.5</v>
      </c>
      <c r="F33" s="5">
        <v>11</v>
      </c>
      <c r="G33" s="5">
        <v>4</v>
      </c>
      <c r="H33" s="5">
        <v>11</v>
      </c>
      <c r="I33" s="5">
        <v>4</v>
      </c>
      <c r="J33" s="5">
        <v>12</v>
      </c>
      <c r="K33" s="5">
        <v>11.5</v>
      </c>
      <c r="L33" s="5">
        <v>10</v>
      </c>
      <c r="M33" s="5">
        <v>11</v>
      </c>
      <c r="N33" s="5">
        <v>13</v>
      </c>
      <c r="O33" s="5">
        <v>13</v>
      </c>
      <c r="P33" s="5">
        <v>12.33</v>
      </c>
      <c r="Q33" s="5">
        <v>3</v>
      </c>
      <c r="R33" s="5">
        <v>7</v>
      </c>
      <c r="S33" s="5">
        <v>6</v>
      </c>
      <c r="T33" s="5">
        <v>13.5</v>
      </c>
      <c r="U33" s="5">
        <v>7</v>
      </c>
      <c r="V33" s="5">
        <v>11</v>
      </c>
      <c r="W33" s="5">
        <v>9</v>
      </c>
      <c r="X33" s="29">
        <f>SUM(B35:U35)</f>
        <v>7</v>
      </c>
    </row>
    <row r="34" spans="1:24">
      <c r="A34" s="56"/>
      <c r="B34" s="55">
        <f>SUM((B33*0.4)+(C33*0.6))</f>
        <v>8.6000000000000014</v>
      </c>
      <c r="C34" s="55"/>
      <c r="D34" s="55">
        <f>SUM((D33*0.4)+(E33*0.6))</f>
        <v>12.1</v>
      </c>
      <c r="E34" s="55"/>
      <c r="F34" s="55">
        <f>SUM((F33*0.4)+(G33*0.6))</f>
        <v>6.8000000000000007</v>
      </c>
      <c r="G34" s="55"/>
      <c r="H34" s="55">
        <f t="shared" ref="H34" si="40">SUM((H33*0.4)+(I33*0.6))</f>
        <v>6.8000000000000007</v>
      </c>
      <c r="I34" s="55"/>
      <c r="J34" s="55">
        <f t="shared" ref="J34" si="41">SUM((J33*0.4)+(K33*0.6))</f>
        <v>11.7</v>
      </c>
      <c r="K34" s="55"/>
      <c r="L34" s="55">
        <f t="shared" ref="L34" si="42">SUM((L33*0.4)+(M33*0.6))</f>
        <v>10.6</v>
      </c>
      <c r="M34" s="55"/>
      <c r="N34" s="55">
        <f t="shared" ref="N34" si="43">SUM((N33*0.4)+(O33*0.6))</f>
        <v>13</v>
      </c>
      <c r="O34" s="55"/>
      <c r="P34" s="55">
        <f t="shared" ref="P34" si="44">SUM((P33*0.4)+(Q33*0.6))</f>
        <v>6.7320000000000002</v>
      </c>
      <c r="Q34" s="55"/>
      <c r="R34" s="55">
        <f t="shared" ref="R34" si="45">SUM((R33*0.4)+(S33*0.6))</f>
        <v>6.4</v>
      </c>
      <c r="S34" s="55"/>
      <c r="T34" s="55">
        <f>SUM((T33*0.4)+(U33*0.6))</f>
        <v>9.6000000000000014</v>
      </c>
      <c r="U34" s="55"/>
      <c r="V34" s="55">
        <f t="shared" ref="V34" si="46">SUM((V33*0.4)+(W33*0.6))</f>
        <v>9.8000000000000007</v>
      </c>
      <c r="W34" s="55"/>
      <c r="X34" s="30"/>
    </row>
    <row r="35" spans="1:24">
      <c r="A35" s="56"/>
      <c r="B35" s="27">
        <v>0</v>
      </c>
      <c r="C35" s="27"/>
      <c r="D35" s="27">
        <v>3</v>
      </c>
      <c r="E35" s="27"/>
      <c r="F35" s="27">
        <v>0</v>
      </c>
      <c r="G35" s="27"/>
      <c r="H35" s="27">
        <v>0</v>
      </c>
      <c r="I35" s="27"/>
      <c r="J35" s="27">
        <v>0</v>
      </c>
      <c r="K35" s="27"/>
      <c r="L35" s="27">
        <v>0</v>
      </c>
      <c r="M35" s="27"/>
      <c r="N35" s="27">
        <v>4</v>
      </c>
      <c r="O35" s="27"/>
      <c r="P35" s="27">
        <v>0</v>
      </c>
      <c r="Q35" s="27"/>
      <c r="R35" s="27">
        <v>0</v>
      </c>
      <c r="S35" s="27"/>
      <c r="T35" s="27">
        <v>0</v>
      </c>
      <c r="U35" s="27"/>
      <c r="V35" s="27"/>
      <c r="W35" s="27"/>
      <c r="X35" s="31"/>
    </row>
    <row r="36" spans="1:24">
      <c r="A36" s="56" t="s">
        <v>178</v>
      </c>
      <c r="B36" s="17">
        <v>12</v>
      </c>
      <c r="C36" s="21">
        <v>5</v>
      </c>
      <c r="D36" s="17">
        <v>0</v>
      </c>
      <c r="E36" s="21">
        <v>5</v>
      </c>
      <c r="F36" s="17">
        <v>0</v>
      </c>
      <c r="G36" s="21">
        <v>2</v>
      </c>
      <c r="H36" s="17">
        <v>11</v>
      </c>
      <c r="I36" s="21">
        <v>7</v>
      </c>
      <c r="J36" s="17">
        <v>10</v>
      </c>
      <c r="K36" s="21">
        <v>8</v>
      </c>
      <c r="L36" s="17">
        <v>10</v>
      </c>
      <c r="M36" s="21">
        <v>12</v>
      </c>
      <c r="N36" s="17">
        <v>8</v>
      </c>
      <c r="O36" s="21"/>
      <c r="P36" s="17">
        <v>12.33</v>
      </c>
      <c r="Q36" s="21">
        <v>1</v>
      </c>
      <c r="R36" s="17">
        <v>0</v>
      </c>
      <c r="S36" s="21">
        <v>13</v>
      </c>
      <c r="T36" s="17">
        <v>0</v>
      </c>
      <c r="U36" s="21">
        <v>6</v>
      </c>
      <c r="V36" s="17">
        <v>12.5</v>
      </c>
      <c r="W36" s="21">
        <v>11</v>
      </c>
      <c r="X36" s="29">
        <f>SUM(B38:W38)</f>
        <v>0</v>
      </c>
    </row>
    <row r="37" spans="1:24">
      <c r="A37" s="56"/>
      <c r="B37" s="55">
        <f>SUM((B36*0.4)+(C36*0.6))</f>
        <v>7.8000000000000007</v>
      </c>
      <c r="C37" s="55"/>
      <c r="D37" s="55">
        <f>SUM((D36*0.4)+(E36*0.6))</f>
        <v>3</v>
      </c>
      <c r="E37" s="55"/>
      <c r="F37" s="55">
        <f t="shared" ref="F37" si="47">SUM((F36*0.4)+(G36*0.6))</f>
        <v>1.2</v>
      </c>
      <c r="G37" s="55"/>
      <c r="H37" s="55">
        <f t="shared" ref="H37" si="48">SUM((H36*0.4)+(I36*0.6))</f>
        <v>8.6000000000000014</v>
      </c>
      <c r="I37" s="55"/>
      <c r="J37" s="55">
        <f t="shared" ref="J37" si="49">SUM((J36*0.4)+(K36*0.6))</f>
        <v>8.8000000000000007</v>
      </c>
      <c r="K37" s="55"/>
      <c r="L37" s="55">
        <f t="shared" ref="L37" si="50">SUM((L36*0.4)+(M36*0.6))</f>
        <v>11.2</v>
      </c>
      <c r="M37" s="55"/>
      <c r="N37" s="55">
        <f t="shared" ref="N37" si="51">SUM((N36*0.4)+(O36*0.6))</f>
        <v>3.2</v>
      </c>
      <c r="O37" s="55"/>
      <c r="P37" s="55">
        <f t="shared" ref="P37" si="52">SUM((P36*0.4)+(Q36*0.6))</f>
        <v>5.532</v>
      </c>
      <c r="Q37" s="55"/>
      <c r="R37" s="55">
        <f t="shared" ref="R37" si="53">SUM((R36*0.4)+(S36*0.6))</f>
        <v>7.8</v>
      </c>
      <c r="S37" s="55"/>
      <c r="T37" s="55">
        <f>SUM((T36*0.4)+(U36*0.6))</f>
        <v>3.5999999999999996</v>
      </c>
      <c r="U37" s="55"/>
      <c r="V37" s="55">
        <f t="shared" ref="V37" si="54">SUM((V36*0.4)+(W36*0.6))</f>
        <v>11.6</v>
      </c>
      <c r="W37" s="55"/>
      <c r="X37" s="30"/>
    </row>
    <row r="38" spans="1:24">
      <c r="A38" s="56"/>
      <c r="B38" s="47">
        <v>0</v>
      </c>
      <c r="C38" s="48"/>
      <c r="D38" s="47">
        <v>0</v>
      </c>
      <c r="E38" s="48"/>
      <c r="F38" s="47">
        <v>0</v>
      </c>
      <c r="G38" s="48"/>
      <c r="H38" s="47">
        <v>0</v>
      </c>
      <c r="I38" s="48"/>
      <c r="J38" s="47">
        <v>0</v>
      </c>
      <c r="K38" s="48"/>
      <c r="L38" s="47">
        <v>0</v>
      </c>
      <c r="M38" s="48"/>
      <c r="N38" s="47">
        <v>0</v>
      </c>
      <c r="O38" s="48"/>
      <c r="P38" s="47">
        <v>0</v>
      </c>
      <c r="Q38" s="48"/>
      <c r="R38" s="47">
        <v>0</v>
      </c>
      <c r="S38" s="48"/>
      <c r="T38" s="47">
        <v>0</v>
      </c>
      <c r="U38" s="48"/>
      <c r="V38" s="47">
        <v>0</v>
      </c>
      <c r="W38" s="48"/>
      <c r="X38" s="31"/>
    </row>
    <row r="39" spans="1:24">
      <c r="A39" s="56" t="s">
        <v>181</v>
      </c>
      <c r="B39" s="5">
        <v>13.33</v>
      </c>
      <c r="C39" s="5">
        <v>8</v>
      </c>
      <c r="D39" s="5">
        <v>11</v>
      </c>
      <c r="E39" s="5">
        <v>13</v>
      </c>
      <c r="F39" s="5">
        <v>12</v>
      </c>
      <c r="G39" s="5">
        <v>17</v>
      </c>
      <c r="H39" s="5">
        <v>14.5</v>
      </c>
      <c r="I39" s="5">
        <v>11.5</v>
      </c>
      <c r="J39" s="5">
        <v>14</v>
      </c>
      <c r="K39" s="5">
        <v>9</v>
      </c>
      <c r="L39" s="5">
        <v>12</v>
      </c>
      <c r="M39" s="5">
        <v>13</v>
      </c>
      <c r="N39" s="5">
        <v>14</v>
      </c>
      <c r="O39" s="5">
        <v>15</v>
      </c>
      <c r="P39" s="5">
        <v>12.66</v>
      </c>
      <c r="Q39" s="5">
        <v>0</v>
      </c>
      <c r="R39" s="5">
        <v>0</v>
      </c>
      <c r="S39" s="5">
        <v>0</v>
      </c>
      <c r="T39" s="5">
        <v>11</v>
      </c>
      <c r="U39" s="5">
        <v>4</v>
      </c>
      <c r="V39" s="5">
        <v>12</v>
      </c>
      <c r="W39" s="5">
        <v>0</v>
      </c>
      <c r="X39" s="29">
        <f>SUM(B41:W41)</f>
        <v>17</v>
      </c>
    </row>
    <row r="40" spans="1:24">
      <c r="A40" s="56"/>
      <c r="B40" s="55">
        <f>SUM((B39*0.4)+(C39*0.6))</f>
        <v>10.132000000000001</v>
      </c>
      <c r="C40" s="55"/>
      <c r="D40" s="55">
        <f>SUM((D39*0.4)+(E39*0.6))</f>
        <v>12.2</v>
      </c>
      <c r="E40" s="55"/>
      <c r="F40" s="55">
        <f t="shared" ref="F40" si="55">SUM((F39*0.4)+(G39*0.6))</f>
        <v>15</v>
      </c>
      <c r="G40" s="55"/>
      <c r="H40" s="55">
        <f t="shared" ref="H40" si="56">SUM((H39*0.4)+(I39*0.6))</f>
        <v>12.7</v>
      </c>
      <c r="I40" s="55"/>
      <c r="J40" s="55">
        <f t="shared" ref="J40" si="57">SUM((J39*0.4)+(K39*0.6))</f>
        <v>11</v>
      </c>
      <c r="K40" s="55"/>
      <c r="L40" s="55">
        <f t="shared" ref="L40" si="58">SUM((L39*0.4)+(M39*0.6))</f>
        <v>12.600000000000001</v>
      </c>
      <c r="M40" s="55"/>
      <c r="N40" s="55">
        <f t="shared" ref="N40" si="59">SUM((N39*0.4)+(O39*0.6))</f>
        <v>14.600000000000001</v>
      </c>
      <c r="O40" s="55"/>
      <c r="P40" s="55">
        <f t="shared" ref="P40" si="60">SUM((P39*0.4)+(Q39*0.6))</f>
        <v>5.0640000000000001</v>
      </c>
      <c r="Q40" s="55"/>
      <c r="R40" s="55">
        <f t="shared" ref="R40" si="61">SUM((R39*0.4)+(S39*0.6))</f>
        <v>0</v>
      </c>
      <c r="S40" s="55"/>
      <c r="T40" s="55">
        <f>SUM((T39*0.4)+(U39*0.6))</f>
        <v>6.8000000000000007</v>
      </c>
      <c r="U40" s="55"/>
      <c r="V40" s="55">
        <f t="shared" ref="V40" si="62">SUM((V39*0.4)+(W39*0.6))</f>
        <v>4.8000000000000007</v>
      </c>
      <c r="W40" s="55"/>
      <c r="X40" s="30"/>
    </row>
    <row r="41" spans="1:24">
      <c r="A41" s="56"/>
      <c r="B41" s="27">
        <v>0</v>
      </c>
      <c r="C41" s="27"/>
      <c r="D41" s="27">
        <v>3</v>
      </c>
      <c r="E41" s="27"/>
      <c r="F41" s="27">
        <v>3</v>
      </c>
      <c r="G41" s="27"/>
      <c r="H41" s="27">
        <v>3</v>
      </c>
      <c r="I41" s="27"/>
      <c r="J41" s="27">
        <v>0</v>
      </c>
      <c r="K41" s="27"/>
      <c r="L41" s="27">
        <v>4</v>
      </c>
      <c r="M41" s="27"/>
      <c r="N41" s="27">
        <v>4</v>
      </c>
      <c r="O41" s="27"/>
      <c r="P41" s="27">
        <v>0</v>
      </c>
      <c r="Q41" s="27"/>
      <c r="R41" s="27">
        <v>0</v>
      </c>
      <c r="S41" s="27"/>
      <c r="T41" s="27">
        <v>0</v>
      </c>
      <c r="U41" s="27"/>
      <c r="V41" s="27">
        <v>0</v>
      </c>
      <c r="W41" s="27"/>
      <c r="X41" s="31"/>
    </row>
    <row r="42" spans="1:24">
      <c r="A42" s="43" t="s">
        <v>197</v>
      </c>
      <c r="B42" s="5">
        <v>12.33</v>
      </c>
      <c r="C42" s="5">
        <v>4.5</v>
      </c>
      <c r="D42" s="5">
        <v>12</v>
      </c>
      <c r="E42" s="5">
        <v>11</v>
      </c>
      <c r="F42" s="5">
        <v>12</v>
      </c>
      <c r="G42" s="5">
        <v>14</v>
      </c>
      <c r="H42" s="5">
        <v>13.5</v>
      </c>
      <c r="I42" s="5">
        <v>7</v>
      </c>
      <c r="J42" s="5">
        <v>14</v>
      </c>
      <c r="K42" s="5">
        <v>9</v>
      </c>
      <c r="L42" s="5">
        <v>12</v>
      </c>
      <c r="M42" s="5">
        <v>11</v>
      </c>
      <c r="N42" s="5">
        <v>12</v>
      </c>
      <c r="O42" s="5">
        <v>9</v>
      </c>
      <c r="P42" s="5">
        <v>13.66</v>
      </c>
      <c r="Q42" s="5">
        <v>4</v>
      </c>
      <c r="R42" s="5">
        <v>11.5</v>
      </c>
      <c r="S42" s="5">
        <v>6</v>
      </c>
      <c r="T42" s="5">
        <v>12.25</v>
      </c>
      <c r="U42" s="5">
        <v>6</v>
      </c>
      <c r="V42" s="5">
        <v>11</v>
      </c>
      <c r="W42" s="5">
        <v>13</v>
      </c>
      <c r="X42" s="29">
        <f>SUM(B44:W44)</f>
        <v>4</v>
      </c>
    </row>
    <row r="43" spans="1:24">
      <c r="A43" s="43"/>
      <c r="B43" s="55">
        <f>SUM((B42*0.4)+(C42*0.6))</f>
        <v>7.6319999999999997</v>
      </c>
      <c r="C43" s="55"/>
      <c r="D43" s="55">
        <f>SUM((D42*0.4)+(E42*0.6))</f>
        <v>11.4</v>
      </c>
      <c r="E43" s="55"/>
      <c r="F43" s="55">
        <f t="shared" ref="F43" si="63">SUM((F42*0.4)+(G42*0.6))</f>
        <v>13.200000000000001</v>
      </c>
      <c r="G43" s="55"/>
      <c r="H43" s="55">
        <f t="shared" ref="H43" si="64">SUM((H42*0.4)+(I42*0.6))</f>
        <v>9.6000000000000014</v>
      </c>
      <c r="I43" s="55"/>
      <c r="J43" s="55">
        <f t="shared" ref="J43" si="65">SUM((J42*0.4)+(K42*0.6))</f>
        <v>11</v>
      </c>
      <c r="K43" s="55"/>
      <c r="L43" s="55">
        <f t="shared" ref="L43" si="66">SUM((L42*0.4)+(M42*0.6))</f>
        <v>11.4</v>
      </c>
      <c r="M43" s="55"/>
      <c r="N43" s="55">
        <f t="shared" ref="N43" si="67">SUM((N42*0.4)+(O42*0.6))</f>
        <v>10.199999999999999</v>
      </c>
      <c r="O43" s="55"/>
      <c r="P43" s="55">
        <f t="shared" ref="P43" si="68">SUM((P42*0.4)+(Q42*0.6))</f>
        <v>7.8640000000000008</v>
      </c>
      <c r="Q43" s="55"/>
      <c r="R43" s="55">
        <f t="shared" ref="R43" si="69">SUM((R42*0.4)+(S42*0.6))</f>
        <v>8.1999999999999993</v>
      </c>
      <c r="S43" s="55"/>
      <c r="T43" s="55">
        <f>SUM((T42*0.4)+(U42*0.6))</f>
        <v>8.5</v>
      </c>
      <c r="U43" s="55"/>
      <c r="V43" s="55">
        <f t="shared" ref="V43" si="70">SUM((V42*0.4)+(W42*0.6))</f>
        <v>12.2</v>
      </c>
      <c r="W43" s="55"/>
      <c r="X43" s="30"/>
    </row>
    <row r="44" spans="1:24">
      <c r="A44" s="43"/>
      <c r="B44" s="27">
        <v>0</v>
      </c>
      <c r="C44" s="27"/>
      <c r="D44" s="27">
        <v>0</v>
      </c>
      <c r="E44" s="27"/>
      <c r="F44" s="27">
        <v>3</v>
      </c>
      <c r="G44" s="27"/>
      <c r="H44" s="27">
        <v>0</v>
      </c>
      <c r="I44" s="27"/>
      <c r="J44" s="27">
        <v>0</v>
      </c>
      <c r="K44" s="27"/>
      <c r="L44" s="27">
        <v>0</v>
      </c>
      <c r="M44" s="27"/>
      <c r="N44" s="27">
        <v>0</v>
      </c>
      <c r="O44" s="27"/>
      <c r="P44" s="27">
        <v>0</v>
      </c>
      <c r="Q44" s="27"/>
      <c r="R44" s="27">
        <v>0</v>
      </c>
      <c r="S44" s="27"/>
      <c r="T44" s="27">
        <v>0</v>
      </c>
      <c r="U44" s="27"/>
      <c r="V44" s="27">
        <v>1</v>
      </c>
      <c r="W44" s="27"/>
      <c r="X44" s="31"/>
    </row>
    <row r="45" spans="1:24">
      <c r="A45" s="43" t="s">
        <v>198</v>
      </c>
      <c r="B45" s="5">
        <v>0</v>
      </c>
      <c r="C45" s="5">
        <v>2.5</v>
      </c>
      <c r="D45" s="5">
        <v>12</v>
      </c>
      <c r="E45" s="5">
        <v>9</v>
      </c>
      <c r="F45" s="5">
        <v>0</v>
      </c>
      <c r="G45" s="5">
        <v>5</v>
      </c>
      <c r="H45" s="5">
        <v>12.5</v>
      </c>
      <c r="I45" s="5">
        <v>8</v>
      </c>
      <c r="J45" s="5">
        <v>11</v>
      </c>
      <c r="K45" s="5">
        <v>0</v>
      </c>
      <c r="L45" s="5">
        <v>10</v>
      </c>
      <c r="M45" s="5">
        <v>11</v>
      </c>
      <c r="N45" s="5">
        <v>12</v>
      </c>
      <c r="O45" s="5"/>
      <c r="P45" s="5">
        <v>11</v>
      </c>
      <c r="Q45" s="5">
        <v>5</v>
      </c>
      <c r="R45" s="5">
        <v>9</v>
      </c>
      <c r="S45" s="5">
        <v>8</v>
      </c>
      <c r="T45" s="5">
        <v>8</v>
      </c>
      <c r="U45" s="5">
        <v>6</v>
      </c>
      <c r="V45" s="5">
        <v>13.5</v>
      </c>
      <c r="W45" s="5">
        <v>10</v>
      </c>
      <c r="X45" s="29">
        <f>SUM(B47:W47)</f>
        <v>0</v>
      </c>
    </row>
    <row r="46" spans="1:24">
      <c r="A46" s="43"/>
      <c r="B46" s="55">
        <f>SUM((B45*0.4)+(C45*0.6))</f>
        <v>1.5</v>
      </c>
      <c r="C46" s="55"/>
      <c r="D46" s="55">
        <f>SUM((D45*0.4)+(E45*0.6))</f>
        <v>10.199999999999999</v>
      </c>
      <c r="E46" s="55"/>
      <c r="F46" s="55">
        <f t="shared" ref="F46" si="71">SUM((F45*0.4)+(G45*0.6))</f>
        <v>3</v>
      </c>
      <c r="G46" s="55"/>
      <c r="H46" s="55">
        <f t="shared" ref="H46" si="72">SUM((H45*0.4)+(I45*0.6))</f>
        <v>9.8000000000000007</v>
      </c>
      <c r="I46" s="55"/>
      <c r="J46" s="55">
        <f t="shared" ref="J46" si="73">SUM((J45*0.4)+(K45*0.6))</f>
        <v>4.4000000000000004</v>
      </c>
      <c r="K46" s="55"/>
      <c r="L46" s="55">
        <f t="shared" ref="L46" si="74">SUM((L45*0.4)+(M45*0.6))</f>
        <v>10.6</v>
      </c>
      <c r="M46" s="55"/>
      <c r="N46" s="55">
        <f t="shared" ref="N46" si="75">SUM((N45*0.4)+(O45*0.6))</f>
        <v>4.8000000000000007</v>
      </c>
      <c r="O46" s="55"/>
      <c r="P46" s="55">
        <f t="shared" ref="P46" si="76">SUM((P45*0.4)+(Q45*0.6))</f>
        <v>7.4</v>
      </c>
      <c r="Q46" s="55"/>
      <c r="R46" s="55">
        <f t="shared" ref="R46" si="77">SUM((R45*0.4)+(S45*0.6))</f>
        <v>8.4</v>
      </c>
      <c r="S46" s="55"/>
      <c r="T46" s="55">
        <f>SUM((T45*0.4)+(U45*0.6))</f>
        <v>6.8</v>
      </c>
      <c r="U46" s="55"/>
      <c r="V46" s="55">
        <f t="shared" ref="V46" si="78">SUM((V45*0.4)+(W45*0.6))</f>
        <v>11.4</v>
      </c>
      <c r="W46" s="55"/>
      <c r="X46" s="30"/>
    </row>
    <row r="47" spans="1:24">
      <c r="A47" s="43"/>
      <c r="B47" s="27">
        <v>0</v>
      </c>
      <c r="C47" s="27"/>
      <c r="D47" s="27">
        <v>0</v>
      </c>
      <c r="E47" s="27"/>
      <c r="F47" s="27">
        <v>0</v>
      </c>
      <c r="G47" s="27"/>
      <c r="H47" s="27">
        <v>0</v>
      </c>
      <c r="I47" s="27"/>
      <c r="J47" s="27">
        <v>0</v>
      </c>
      <c r="K47" s="27"/>
      <c r="L47" s="27">
        <v>0</v>
      </c>
      <c r="M47" s="27"/>
      <c r="N47" s="27">
        <v>0</v>
      </c>
      <c r="O47" s="27"/>
      <c r="P47" s="27">
        <v>0</v>
      </c>
      <c r="Q47" s="27"/>
      <c r="R47" s="27">
        <v>0</v>
      </c>
      <c r="S47" s="27"/>
      <c r="T47" s="27">
        <v>0</v>
      </c>
      <c r="U47" s="27"/>
      <c r="V47" s="27">
        <v>0</v>
      </c>
      <c r="W47" s="27"/>
      <c r="X47" s="31"/>
    </row>
    <row r="48" spans="1:24">
      <c r="A48" s="43" t="s">
        <v>199</v>
      </c>
      <c r="B48" s="5">
        <v>0</v>
      </c>
      <c r="C48" s="5">
        <v>2.5</v>
      </c>
      <c r="D48" s="5">
        <v>12</v>
      </c>
      <c r="E48" s="5">
        <v>12</v>
      </c>
      <c r="F48" s="5">
        <v>11</v>
      </c>
      <c r="G48" s="5">
        <v>0</v>
      </c>
      <c r="H48" s="5">
        <v>10</v>
      </c>
      <c r="I48" s="5">
        <v>0</v>
      </c>
      <c r="J48" s="5">
        <v>12</v>
      </c>
      <c r="K48" s="5">
        <v>13</v>
      </c>
      <c r="L48" s="5">
        <v>10</v>
      </c>
      <c r="M48" s="5">
        <v>11</v>
      </c>
      <c r="N48" s="5">
        <v>10</v>
      </c>
      <c r="O48" s="5">
        <v>0</v>
      </c>
      <c r="P48" s="5">
        <v>13.33</v>
      </c>
      <c r="Q48" s="5">
        <v>0</v>
      </c>
      <c r="R48" s="5">
        <v>13</v>
      </c>
      <c r="S48" s="5">
        <v>0</v>
      </c>
      <c r="T48" s="5">
        <v>15</v>
      </c>
      <c r="U48" s="5">
        <v>7</v>
      </c>
      <c r="V48" s="5">
        <v>11.5</v>
      </c>
      <c r="W48" s="5">
        <v>0</v>
      </c>
      <c r="X48" s="29">
        <f>SUM(B50:W50)</f>
        <v>6</v>
      </c>
    </row>
    <row r="49" spans="1:24">
      <c r="A49" s="43"/>
      <c r="B49" s="55">
        <f>SUM((B48*0.4)+(C48*0.6))</f>
        <v>1.5</v>
      </c>
      <c r="C49" s="55"/>
      <c r="D49" s="55">
        <f>SUM((D48*0.4)+(E48*0.6))</f>
        <v>12</v>
      </c>
      <c r="E49" s="55"/>
      <c r="F49" s="55">
        <f t="shared" ref="F49" si="79">SUM((F48*0.4)+(G48*0.6))</f>
        <v>4.4000000000000004</v>
      </c>
      <c r="G49" s="55"/>
      <c r="H49" s="55">
        <f t="shared" ref="H49" si="80">SUM((H48*0.4)+(I48*0.6))</f>
        <v>4</v>
      </c>
      <c r="I49" s="55"/>
      <c r="J49" s="55">
        <f t="shared" ref="J49" si="81">SUM((J48*0.4)+(K48*0.6))</f>
        <v>12.600000000000001</v>
      </c>
      <c r="K49" s="55"/>
      <c r="L49" s="55">
        <f t="shared" ref="L49" si="82">SUM((L48*0.4)+(M48*0.6))</f>
        <v>10.6</v>
      </c>
      <c r="M49" s="55"/>
      <c r="N49" s="55">
        <f t="shared" ref="N49" si="83">SUM((N48*0.4)+(O48*0.6))</f>
        <v>4</v>
      </c>
      <c r="O49" s="55"/>
      <c r="P49" s="55">
        <f t="shared" ref="P49" si="84">SUM((P48*0.4)+(Q48*0.6))</f>
        <v>5.3320000000000007</v>
      </c>
      <c r="Q49" s="55"/>
      <c r="R49" s="55">
        <f t="shared" ref="R49" si="85">SUM((R48*0.4)+(S48*0.6))</f>
        <v>5.2</v>
      </c>
      <c r="S49" s="55"/>
      <c r="T49" s="55">
        <f>SUM((T48*0.4)+(U48*0.6))</f>
        <v>10.199999999999999</v>
      </c>
      <c r="U49" s="55"/>
      <c r="V49" s="55">
        <f t="shared" ref="V49" si="86">SUM((V48*0.4)+(W48*0.6))</f>
        <v>4.6000000000000005</v>
      </c>
      <c r="W49" s="55"/>
      <c r="X49" s="30"/>
    </row>
    <row r="50" spans="1:24">
      <c r="A50" s="43"/>
      <c r="B50" s="27">
        <v>0</v>
      </c>
      <c r="C50" s="27"/>
      <c r="D50" s="27">
        <v>3</v>
      </c>
      <c r="E50" s="27"/>
      <c r="F50" s="27">
        <v>0</v>
      </c>
      <c r="G50" s="27"/>
      <c r="H50" s="27">
        <v>0</v>
      </c>
      <c r="I50" s="27"/>
      <c r="J50" s="27">
        <v>3</v>
      </c>
      <c r="K50" s="27"/>
      <c r="L50" s="27">
        <v>0</v>
      </c>
      <c r="M50" s="27"/>
      <c r="N50" s="27">
        <v>0</v>
      </c>
      <c r="O50" s="27"/>
      <c r="P50" s="27">
        <v>0</v>
      </c>
      <c r="Q50" s="27"/>
      <c r="R50" s="27">
        <v>0</v>
      </c>
      <c r="S50" s="27"/>
      <c r="T50" s="27">
        <v>0</v>
      </c>
      <c r="U50" s="27"/>
      <c r="V50" s="27">
        <v>0</v>
      </c>
      <c r="W50" s="27"/>
      <c r="X50" s="31"/>
    </row>
    <row r="51" spans="1:24">
      <c r="A51" s="43" t="s">
        <v>200</v>
      </c>
      <c r="B51" s="5">
        <v>15.25</v>
      </c>
      <c r="C51" s="5">
        <v>7</v>
      </c>
      <c r="D51" s="5">
        <v>12</v>
      </c>
      <c r="E51" s="5">
        <v>13</v>
      </c>
      <c r="F51" s="5">
        <v>12</v>
      </c>
      <c r="G51" s="5">
        <v>7</v>
      </c>
      <c r="H51" s="5">
        <v>14</v>
      </c>
      <c r="I51" s="5">
        <v>12.5</v>
      </c>
      <c r="J51" s="5">
        <v>13</v>
      </c>
      <c r="K51" s="5">
        <v>8</v>
      </c>
      <c r="L51" s="5">
        <v>12</v>
      </c>
      <c r="M51" s="5">
        <v>12</v>
      </c>
      <c r="N51" s="5">
        <v>12</v>
      </c>
      <c r="O51" s="5"/>
      <c r="P51" s="5">
        <v>13.66</v>
      </c>
      <c r="Q51" s="5">
        <v>6</v>
      </c>
      <c r="R51" s="5">
        <v>15.33</v>
      </c>
      <c r="S51" s="5">
        <v>14</v>
      </c>
      <c r="T51" s="5">
        <v>16.25</v>
      </c>
      <c r="U51" s="5">
        <v>9</v>
      </c>
      <c r="V51" s="5">
        <v>12.5</v>
      </c>
      <c r="W51" s="5">
        <v>14</v>
      </c>
      <c r="X51" s="29">
        <f>SUM(B53:W53)</f>
        <v>13</v>
      </c>
    </row>
    <row r="52" spans="1:24">
      <c r="A52" s="43"/>
      <c r="B52" s="55">
        <f>SUM((B51*0.4)+(C51*0.6))</f>
        <v>10.3</v>
      </c>
      <c r="C52" s="55"/>
      <c r="D52" s="55">
        <f>SUM((D51*0.4)+(E51*0.6))</f>
        <v>12.600000000000001</v>
      </c>
      <c r="E52" s="55"/>
      <c r="F52" s="55">
        <f t="shared" ref="F52" si="87">SUM((F51*0.4)+(G51*0.6))</f>
        <v>9</v>
      </c>
      <c r="G52" s="55"/>
      <c r="H52" s="55">
        <f t="shared" ref="H52" si="88">SUM((H51*0.4)+(I51*0.6))</f>
        <v>13.100000000000001</v>
      </c>
      <c r="I52" s="55"/>
      <c r="J52" s="55">
        <f t="shared" ref="J52" si="89">SUM((J51*0.4)+(K51*0.6))</f>
        <v>10</v>
      </c>
      <c r="K52" s="55"/>
      <c r="L52" s="55">
        <f t="shared" ref="L52" si="90">SUM((L51*0.4)+(M51*0.6))</f>
        <v>12</v>
      </c>
      <c r="M52" s="55"/>
      <c r="N52" s="55">
        <f t="shared" ref="N52" si="91">SUM((N51*0.4)+(O51*0.6))</f>
        <v>4.8000000000000007</v>
      </c>
      <c r="O52" s="55"/>
      <c r="P52" s="55">
        <f t="shared" ref="P52" si="92">SUM((P51*0.4)+(Q51*0.6))</f>
        <v>9.0640000000000001</v>
      </c>
      <c r="Q52" s="55"/>
      <c r="R52" s="55">
        <f t="shared" ref="R52" si="93">SUM((R51*0.4)+(S51*0.6))</f>
        <v>14.532</v>
      </c>
      <c r="S52" s="55"/>
      <c r="T52" s="55">
        <f>SUM((T51*0.4)+(U51*0.6))</f>
        <v>11.899999999999999</v>
      </c>
      <c r="U52" s="55"/>
      <c r="V52" s="55">
        <f t="shared" ref="V52" si="94">SUM((V51*0.4)+(W51*0.6))</f>
        <v>13.4</v>
      </c>
      <c r="W52" s="55"/>
      <c r="X52" s="30"/>
    </row>
    <row r="53" spans="1:24">
      <c r="A53" s="43"/>
      <c r="B53" s="27">
        <v>0</v>
      </c>
      <c r="C53" s="27"/>
      <c r="D53" s="27">
        <v>3</v>
      </c>
      <c r="E53" s="27"/>
      <c r="F53" s="27">
        <v>0</v>
      </c>
      <c r="G53" s="27"/>
      <c r="H53" s="27">
        <v>3</v>
      </c>
      <c r="I53" s="27"/>
      <c r="J53" s="27">
        <v>0</v>
      </c>
      <c r="K53" s="27"/>
      <c r="L53" s="27">
        <v>4</v>
      </c>
      <c r="M53" s="27"/>
      <c r="N53" s="27">
        <v>0</v>
      </c>
      <c r="O53" s="27"/>
      <c r="P53" s="27">
        <v>0</v>
      </c>
      <c r="Q53" s="27"/>
      <c r="R53" s="27">
        <v>2</v>
      </c>
      <c r="S53" s="27"/>
      <c r="T53" s="27">
        <v>0</v>
      </c>
      <c r="U53" s="27"/>
      <c r="V53" s="27">
        <v>1</v>
      </c>
      <c r="W53" s="27"/>
      <c r="X53" s="31"/>
    </row>
    <row r="54" spans="1:24">
      <c r="A54" s="43" t="s">
        <v>201</v>
      </c>
      <c r="B54" s="5">
        <v>0</v>
      </c>
      <c r="C54" s="5">
        <v>4</v>
      </c>
      <c r="D54" s="5">
        <v>0</v>
      </c>
      <c r="E54" s="5">
        <v>0</v>
      </c>
      <c r="F54" s="5">
        <v>9</v>
      </c>
      <c r="G54" s="5">
        <v>0</v>
      </c>
      <c r="H54" s="5">
        <v>12</v>
      </c>
      <c r="I54" s="5">
        <v>0</v>
      </c>
      <c r="J54" s="5">
        <v>10</v>
      </c>
      <c r="K54" s="5">
        <v>0</v>
      </c>
      <c r="L54" s="5">
        <v>12</v>
      </c>
      <c r="M54" s="5">
        <v>4</v>
      </c>
      <c r="N54" s="5">
        <v>9</v>
      </c>
      <c r="O54" s="5">
        <v>0</v>
      </c>
      <c r="P54" s="5">
        <v>0</v>
      </c>
      <c r="Q54" s="5">
        <v>0</v>
      </c>
      <c r="R54" s="5">
        <v>8</v>
      </c>
      <c r="S54" s="5">
        <v>0</v>
      </c>
      <c r="T54" s="5">
        <v>0</v>
      </c>
      <c r="U54" s="5">
        <v>0</v>
      </c>
      <c r="V54" s="5">
        <v>10.5</v>
      </c>
      <c r="W54" s="5">
        <v>0</v>
      </c>
      <c r="X54" s="29">
        <f>SUM(B56:W56)</f>
        <v>0</v>
      </c>
    </row>
    <row r="55" spans="1:24">
      <c r="A55" s="43"/>
      <c r="B55" s="55">
        <f>SUM((B54*0.4)+(C54*0.6))</f>
        <v>2.4</v>
      </c>
      <c r="C55" s="55"/>
      <c r="D55" s="55">
        <f>SUM((D54*0.4)+(E54*0.6))</f>
        <v>0</v>
      </c>
      <c r="E55" s="55"/>
      <c r="F55" s="55">
        <f t="shared" ref="F55" si="95">SUM((F54*0.4)+(G54*0.6))</f>
        <v>3.6</v>
      </c>
      <c r="G55" s="55"/>
      <c r="H55" s="55">
        <f t="shared" ref="H55" si="96">SUM((H54*0.4)+(I54*0.6))</f>
        <v>4.8000000000000007</v>
      </c>
      <c r="I55" s="55"/>
      <c r="J55" s="55">
        <f t="shared" ref="J55" si="97">SUM((J54*0.4)+(K54*0.6))</f>
        <v>4</v>
      </c>
      <c r="K55" s="55"/>
      <c r="L55" s="55">
        <f t="shared" ref="L55" si="98">SUM((L54*0.4)+(M54*0.6))</f>
        <v>7.2000000000000011</v>
      </c>
      <c r="M55" s="55"/>
      <c r="N55" s="55">
        <f t="shared" ref="N55" si="99">SUM((N54*0.4)+(O54*0.6))</f>
        <v>3.6</v>
      </c>
      <c r="O55" s="55"/>
      <c r="P55" s="55">
        <f t="shared" ref="P55" si="100">SUM((P54*0.4)+(Q54*0.6))</f>
        <v>0</v>
      </c>
      <c r="Q55" s="55"/>
      <c r="R55" s="55">
        <f t="shared" ref="R55" si="101">SUM((R54*0.4)+(S54*0.6))</f>
        <v>3.2</v>
      </c>
      <c r="S55" s="55"/>
      <c r="T55" s="55">
        <f>SUM((T54*0.4)+(U54*0.6))</f>
        <v>0</v>
      </c>
      <c r="U55" s="55"/>
      <c r="V55" s="55">
        <f t="shared" ref="V55" si="102">SUM((V54*0.4)+(W54*0.6))</f>
        <v>4.2</v>
      </c>
      <c r="W55" s="55"/>
      <c r="X55" s="30"/>
    </row>
    <row r="56" spans="1:24">
      <c r="A56" s="43"/>
      <c r="B56" s="27">
        <v>0</v>
      </c>
      <c r="C56" s="27"/>
      <c r="D56" s="27">
        <v>0</v>
      </c>
      <c r="E56" s="27"/>
      <c r="F56" s="27">
        <v>0</v>
      </c>
      <c r="G56" s="27"/>
      <c r="H56" s="27">
        <v>0</v>
      </c>
      <c r="I56" s="27"/>
      <c r="J56" s="27">
        <v>0</v>
      </c>
      <c r="K56" s="27"/>
      <c r="L56" s="27">
        <v>0</v>
      </c>
      <c r="M56" s="27"/>
      <c r="N56" s="27">
        <v>0</v>
      </c>
      <c r="O56" s="27"/>
      <c r="P56" s="27">
        <v>0</v>
      </c>
      <c r="Q56" s="27"/>
      <c r="R56" s="27">
        <v>0</v>
      </c>
      <c r="S56" s="27"/>
      <c r="T56" s="27">
        <v>0</v>
      </c>
      <c r="U56" s="27"/>
      <c r="V56" s="27">
        <v>0</v>
      </c>
      <c r="W56" s="27"/>
      <c r="X56" s="31"/>
    </row>
  </sheetData>
  <sortState xmlns:xlrd2="http://schemas.microsoft.com/office/spreadsheetml/2017/richdata2" ref="A9:A44">
    <sortCondition ref="A8"/>
  </sortState>
  <mergeCells count="408">
    <mergeCell ref="A42:A44"/>
    <mergeCell ref="X18:X20"/>
    <mergeCell ref="X21:X23"/>
    <mergeCell ref="X24:X26"/>
    <mergeCell ref="X27:X29"/>
    <mergeCell ref="X30:X32"/>
    <mergeCell ref="X33:X35"/>
    <mergeCell ref="X36:X38"/>
    <mergeCell ref="X39:X41"/>
    <mergeCell ref="X42:X44"/>
    <mergeCell ref="T44:U44"/>
    <mergeCell ref="V44:W44"/>
    <mergeCell ref="T43:U43"/>
    <mergeCell ref="V43:W43"/>
    <mergeCell ref="T41:U41"/>
    <mergeCell ref="V41:W41"/>
    <mergeCell ref="T40:U40"/>
    <mergeCell ref="V40:W40"/>
    <mergeCell ref="T38:U38"/>
    <mergeCell ref="V38:W38"/>
    <mergeCell ref="T37:U37"/>
    <mergeCell ref="V37:W37"/>
    <mergeCell ref="T35:U35"/>
    <mergeCell ref="V35:W35"/>
    <mergeCell ref="V25:W25"/>
    <mergeCell ref="T23:U23"/>
    <mergeCell ref="V23:W23"/>
    <mergeCell ref="T22:U22"/>
    <mergeCell ref="V22:W22"/>
    <mergeCell ref="T20:U20"/>
    <mergeCell ref="V20:W20"/>
    <mergeCell ref="T34:U34"/>
    <mergeCell ref="V34:W34"/>
    <mergeCell ref="T32:U32"/>
    <mergeCell ref="V32:W32"/>
    <mergeCell ref="T31:U31"/>
    <mergeCell ref="V31:W31"/>
    <mergeCell ref="T29:U29"/>
    <mergeCell ref="V29:W29"/>
    <mergeCell ref="T28:U28"/>
    <mergeCell ref="V28:W28"/>
    <mergeCell ref="T19:U19"/>
    <mergeCell ref="V19:W19"/>
    <mergeCell ref="F43:G43"/>
    <mergeCell ref="H43:I43"/>
    <mergeCell ref="J43:K43"/>
    <mergeCell ref="L43:M43"/>
    <mergeCell ref="N43:O43"/>
    <mergeCell ref="P43:Q43"/>
    <mergeCell ref="R43:S43"/>
    <mergeCell ref="F37:G37"/>
    <mergeCell ref="H37:I37"/>
    <mergeCell ref="J37:K37"/>
    <mergeCell ref="L37:M37"/>
    <mergeCell ref="N37:O37"/>
    <mergeCell ref="P37:Q37"/>
    <mergeCell ref="R37:S37"/>
    <mergeCell ref="F38:G38"/>
    <mergeCell ref="H38:I38"/>
    <mergeCell ref="J38:K38"/>
    <mergeCell ref="L38:M38"/>
    <mergeCell ref="N38:O38"/>
    <mergeCell ref="T26:U26"/>
    <mergeCell ref="V26:W26"/>
    <mergeCell ref="T25:U25"/>
    <mergeCell ref="F44:G44"/>
    <mergeCell ref="H44:I44"/>
    <mergeCell ref="J44:K44"/>
    <mergeCell ref="L44:M44"/>
    <mergeCell ref="N44:O44"/>
    <mergeCell ref="P44:Q44"/>
    <mergeCell ref="R44:S44"/>
    <mergeCell ref="F40:G40"/>
    <mergeCell ref="H40:I40"/>
    <mergeCell ref="J40:K40"/>
    <mergeCell ref="L40:M40"/>
    <mergeCell ref="N40:O40"/>
    <mergeCell ref="P40:Q40"/>
    <mergeCell ref="R40:S40"/>
    <mergeCell ref="F41:G41"/>
    <mergeCell ref="H41:I41"/>
    <mergeCell ref="J41:K41"/>
    <mergeCell ref="L41:M41"/>
    <mergeCell ref="N41:O41"/>
    <mergeCell ref="P41:Q41"/>
    <mergeCell ref="R41:S41"/>
    <mergeCell ref="P38:Q38"/>
    <mergeCell ref="R38:S38"/>
    <mergeCell ref="F34:G34"/>
    <mergeCell ref="H34:I34"/>
    <mergeCell ref="J34:K34"/>
    <mergeCell ref="L34:M34"/>
    <mergeCell ref="N34:O34"/>
    <mergeCell ref="P34:Q34"/>
    <mergeCell ref="R34:S34"/>
    <mergeCell ref="F35:G35"/>
    <mergeCell ref="H35:I35"/>
    <mergeCell ref="J35:K35"/>
    <mergeCell ref="L35:M35"/>
    <mergeCell ref="N35:O35"/>
    <mergeCell ref="P35:Q35"/>
    <mergeCell ref="R35:S35"/>
    <mergeCell ref="L31:M31"/>
    <mergeCell ref="N31:O31"/>
    <mergeCell ref="P31:Q31"/>
    <mergeCell ref="R31:S31"/>
    <mergeCell ref="F32:G32"/>
    <mergeCell ref="H32:I32"/>
    <mergeCell ref="J32:K32"/>
    <mergeCell ref="L32:M32"/>
    <mergeCell ref="N32:O32"/>
    <mergeCell ref="P32:Q32"/>
    <mergeCell ref="R32:S32"/>
    <mergeCell ref="N28:O28"/>
    <mergeCell ref="P28:Q28"/>
    <mergeCell ref="R28:S28"/>
    <mergeCell ref="F29:G29"/>
    <mergeCell ref="H29:I29"/>
    <mergeCell ref="J29:K29"/>
    <mergeCell ref="L29:M29"/>
    <mergeCell ref="N29:O29"/>
    <mergeCell ref="P29:Q29"/>
    <mergeCell ref="R29:S29"/>
    <mergeCell ref="N25:O25"/>
    <mergeCell ref="P25:Q25"/>
    <mergeCell ref="R25:S25"/>
    <mergeCell ref="F26:G26"/>
    <mergeCell ref="H26:I26"/>
    <mergeCell ref="J26:K26"/>
    <mergeCell ref="L26:M26"/>
    <mergeCell ref="N26:O26"/>
    <mergeCell ref="P26:Q26"/>
    <mergeCell ref="R26:S26"/>
    <mergeCell ref="N22:O22"/>
    <mergeCell ref="P22:Q22"/>
    <mergeCell ref="R22:S22"/>
    <mergeCell ref="F23:G23"/>
    <mergeCell ref="H23:I23"/>
    <mergeCell ref="J23:K23"/>
    <mergeCell ref="L23:M23"/>
    <mergeCell ref="N23:O23"/>
    <mergeCell ref="P23:Q23"/>
    <mergeCell ref="R23:S23"/>
    <mergeCell ref="N19:O19"/>
    <mergeCell ref="P19:Q19"/>
    <mergeCell ref="R19:S19"/>
    <mergeCell ref="F20:G20"/>
    <mergeCell ref="H20:I20"/>
    <mergeCell ref="J20:K20"/>
    <mergeCell ref="L20:M20"/>
    <mergeCell ref="N20:O20"/>
    <mergeCell ref="P20:Q20"/>
    <mergeCell ref="R20:S20"/>
    <mergeCell ref="D41:E41"/>
    <mergeCell ref="B43:C43"/>
    <mergeCell ref="D43:E43"/>
    <mergeCell ref="B44:C44"/>
    <mergeCell ref="D44:E44"/>
    <mergeCell ref="F19:G19"/>
    <mergeCell ref="H19:I19"/>
    <mergeCell ref="J19:K19"/>
    <mergeCell ref="L19:M19"/>
    <mergeCell ref="F22:G22"/>
    <mergeCell ref="H22:I22"/>
    <mergeCell ref="J22:K22"/>
    <mergeCell ref="L22:M22"/>
    <mergeCell ref="F25:G25"/>
    <mergeCell ref="H25:I25"/>
    <mergeCell ref="J25:K25"/>
    <mergeCell ref="L25:M25"/>
    <mergeCell ref="F28:G28"/>
    <mergeCell ref="H28:I28"/>
    <mergeCell ref="J28:K28"/>
    <mergeCell ref="L28:M28"/>
    <mergeCell ref="F31:G31"/>
    <mergeCell ref="H31:I31"/>
    <mergeCell ref="J31:K31"/>
    <mergeCell ref="D34:E34"/>
    <mergeCell ref="B35:C35"/>
    <mergeCell ref="D35:E35"/>
    <mergeCell ref="B37:C37"/>
    <mergeCell ref="D37:E37"/>
    <mergeCell ref="B38:C38"/>
    <mergeCell ref="D38:E38"/>
    <mergeCell ref="B40:C40"/>
    <mergeCell ref="D40:E40"/>
    <mergeCell ref="D26:E26"/>
    <mergeCell ref="B28:C28"/>
    <mergeCell ref="D28:E28"/>
    <mergeCell ref="B29:C29"/>
    <mergeCell ref="D29:E29"/>
    <mergeCell ref="B31:C31"/>
    <mergeCell ref="D31:E31"/>
    <mergeCell ref="B32:C32"/>
    <mergeCell ref="D32:E32"/>
    <mergeCell ref="D19:E19"/>
    <mergeCell ref="B20:C20"/>
    <mergeCell ref="D20:E20"/>
    <mergeCell ref="B22:C22"/>
    <mergeCell ref="D22:E22"/>
    <mergeCell ref="B23:C23"/>
    <mergeCell ref="D23:E23"/>
    <mergeCell ref="B25:C25"/>
    <mergeCell ref="D25:E25"/>
    <mergeCell ref="P13:Q13"/>
    <mergeCell ref="P14:Q14"/>
    <mergeCell ref="R14:S14"/>
    <mergeCell ref="T14:U14"/>
    <mergeCell ref="V14:W14"/>
    <mergeCell ref="R7:S7"/>
    <mergeCell ref="T7:U7"/>
    <mergeCell ref="V7:W7"/>
    <mergeCell ref="R13:S13"/>
    <mergeCell ref="T13:U13"/>
    <mergeCell ref="V13:W13"/>
    <mergeCell ref="R11:S11"/>
    <mergeCell ref="T11:U11"/>
    <mergeCell ref="V11:W11"/>
    <mergeCell ref="R10:S10"/>
    <mergeCell ref="T10:U10"/>
    <mergeCell ref="V10:W10"/>
    <mergeCell ref="P10:Q10"/>
    <mergeCell ref="A1:X3"/>
    <mergeCell ref="B6:C6"/>
    <mergeCell ref="D6:E6"/>
    <mergeCell ref="F6:G6"/>
    <mergeCell ref="P6:Q6"/>
    <mergeCell ref="H6:I6"/>
    <mergeCell ref="J6:K6"/>
    <mergeCell ref="L6:M6"/>
    <mergeCell ref="N6:O6"/>
    <mergeCell ref="X6:X7"/>
    <mergeCell ref="B7:C7"/>
    <mergeCell ref="D7:E7"/>
    <mergeCell ref="F7:G7"/>
    <mergeCell ref="H7:I7"/>
    <mergeCell ref="J7:K7"/>
    <mergeCell ref="L7:M7"/>
    <mergeCell ref="N7:O7"/>
    <mergeCell ref="R6:S6"/>
    <mergeCell ref="T6:U6"/>
    <mergeCell ref="V6:W6"/>
    <mergeCell ref="P7:Q7"/>
    <mergeCell ref="B10:C10"/>
    <mergeCell ref="D10:E10"/>
    <mergeCell ref="F10:G10"/>
    <mergeCell ref="H10:I10"/>
    <mergeCell ref="J10:K10"/>
    <mergeCell ref="J11:K11"/>
    <mergeCell ref="L11:M11"/>
    <mergeCell ref="N11:O11"/>
    <mergeCell ref="P11:Q11"/>
    <mergeCell ref="H14:I14"/>
    <mergeCell ref="A9:A11"/>
    <mergeCell ref="B11:C11"/>
    <mergeCell ref="D11:E11"/>
    <mergeCell ref="F11:G11"/>
    <mergeCell ref="H11:I11"/>
    <mergeCell ref="A12:A14"/>
    <mergeCell ref="X12:X14"/>
    <mergeCell ref="B13:C13"/>
    <mergeCell ref="D13:E13"/>
    <mergeCell ref="F13:G13"/>
    <mergeCell ref="H13:I13"/>
    <mergeCell ref="J13:K13"/>
    <mergeCell ref="J14:K14"/>
    <mergeCell ref="L14:M14"/>
    <mergeCell ref="N14:O14"/>
    <mergeCell ref="L13:M13"/>
    <mergeCell ref="N13:O13"/>
    <mergeCell ref="B14:C14"/>
    <mergeCell ref="D14:E14"/>
    <mergeCell ref="F14:G14"/>
    <mergeCell ref="N10:O10"/>
    <mergeCell ref="L10:M10"/>
    <mergeCell ref="X9:X11"/>
    <mergeCell ref="X15:X17"/>
    <mergeCell ref="B16:C16"/>
    <mergeCell ref="D16:E16"/>
    <mergeCell ref="F16:G16"/>
    <mergeCell ref="H16:I16"/>
    <mergeCell ref="J16:K16"/>
    <mergeCell ref="L16:M16"/>
    <mergeCell ref="N16:O16"/>
    <mergeCell ref="J17:K17"/>
    <mergeCell ref="L17:M17"/>
    <mergeCell ref="P17:Q17"/>
    <mergeCell ref="R17:S17"/>
    <mergeCell ref="T17:U17"/>
    <mergeCell ref="V17:W17"/>
    <mergeCell ref="R16:S16"/>
    <mergeCell ref="T16:U16"/>
    <mergeCell ref="V16:W16"/>
    <mergeCell ref="P16:Q16"/>
    <mergeCell ref="L46:M46"/>
    <mergeCell ref="N46:O46"/>
    <mergeCell ref="P46:Q46"/>
    <mergeCell ref="R46:S46"/>
    <mergeCell ref="T47:U47"/>
    <mergeCell ref="V47:W47"/>
    <mergeCell ref="A15:A17"/>
    <mergeCell ref="N17:O17"/>
    <mergeCell ref="B17:C17"/>
    <mergeCell ref="D17:E17"/>
    <mergeCell ref="F17:G17"/>
    <mergeCell ref="H17:I17"/>
    <mergeCell ref="A18:A20"/>
    <mergeCell ref="A21:A23"/>
    <mergeCell ref="A24:A26"/>
    <mergeCell ref="A27:A29"/>
    <mergeCell ref="A30:A32"/>
    <mergeCell ref="A33:A35"/>
    <mergeCell ref="A36:A38"/>
    <mergeCell ref="A39:A41"/>
    <mergeCell ref="B19:C19"/>
    <mergeCell ref="B26:C26"/>
    <mergeCell ref="B34:C34"/>
    <mergeCell ref="B41:C41"/>
    <mergeCell ref="V49:W49"/>
    <mergeCell ref="B50:C50"/>
    <mergeCell ref="D50:E50"/>
    <mergeCell ref="F50:G50"/>
    <mergeCell ref="H50:I50"/>
    <mergeCell ref="J50:K50"/>
    <mergeCell ref="L50:M50"/>
    <mergeCell ref="N50:O50"/>
    <mergeCell ref="T46:U46"/>
    <mergeCell ref="V46:W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6:C46"/>
    <mergeCell ref="D46:E46"/>
    <mergeCell ref="F46:G46"/>
    <mergeCell ref="H46:I46"/>
    <mergeCell ref="J46:K46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A45:A47"/>
    <mergeCell ref="X45:X47"/>
    <mergeCell ref="A51:A53"/>
    <mergeCell ref="X51:X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B53:C53"/>
    <mergeCell ref="D53:E53"/>
    <mergeCell ref="F53:G53"/>
    <mergeCell ref="H53:I53"/>
    <mergeCell ref="J53:K53"/>
    <mergeCell ref="L53:M53"/>
    <mergeCell ref="A48:A50"/>
    <mergeCell ref="X48:X50"/>
    <mergeCell ref="B49:C49"/>
    <mergeCell ref="P50:Q50"/>
    <mergeCell ref="R50:S50"/>
    <mergeCell ref="T50:U50"/>
    <mergeCell ref="V50:W50"/>
    <mergeCell ref="V56:W56"/>
    <mergeCell ref="N53:O53"/>
    <mergeCell ref="P53:Q53"/>
    <mergeCell ref="R53:S53"/>
    <mergeCell ref="T53:U53"/>
    <mergeCell ref="V53:W53"/>
    <mergeCell ref="A54:A56"/>
    <mergeCell ref="X54:X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HH299"/>
  <sheetViews>
    <sheetView zoomScale="111" zoomScaleNormal="96" workbookViewId="0">
      <pane xSplit="1" ySplit="8" topLeftCell="U275" activePane="bottomRight" state="frozen"/>
      <selection activeCell="F28" sqref="F28:G28"/>
      <selection pane="topRight" activeCell="F28" sqref="F28:G28"/>
      <selection pane="bottomLeft" activeCell="F28" sqref="F28:G28"/>
      <selection pane="bottomRight" activeCell="AH292" sqref="AH292"/>
    </sheetView>
  </sheetViews>
  <sheetFormatPr baseColWidth="10" defaultColWidth="10.6640625" defaultRowHeight="14.4"/>
  <cols>
    <col min="1" max="1" width="20.109375" customWidth="1"/>
    <col min="2" max="2" width="11" style="2" customWidth="1"/>
    <col min="3" max="3" width="13" style="2" customWidth="1"/>
    <col min="4" max="4" width="10.44140625" customWidth="1"/>
    <col min="5" max="5" width="10.21875" style="2" customWidth="1"/>
    <col min="6" max="6" width="15.6640625" customWidth="1"/>
    <col min="7" max="7" width="15.5546875" style="2" customWidth="1"/>
    <col min="8" max="8" width="11.88671875" style="2" customWidth="1"/>
    <col min="9" max="9" width="11.44140625" style="2" customWidth="1"/>
    <col min="10" max="10" width="14.33203125" style="2" customWidth="1"/>
    <col min="11" max="11" width="13.5546875" style="2" customWidth="1"/>
    <col min="12" max="12" width="9.109375" style="2" customWidth="1"/>
    <col min="13" max="13" width="9.6640625" style="2" customWidth="1"/>
    <col min="14" max="14" width="11.33203125" style="2" customWidth="1"/>
    <col min="15" max="15" width="12.109375" style="2" customWidth="1"/>
    <col min="16" max="16" width="9.109375" style="2" customWidth="1"/>
    <col min="17" max="17" width="8.44140625" style="2" customWidth="1"/>
    <col min="18" max="18" width="8.6640625" style="2" customWidth="1"/>
    <col min="19" max="19" width="7.44140625" style="2" customWidth="1"/>
    <col min="20" max="20" width="8.88671875" style="2" customWidth="1"/>
    <col min="21" max="23" width="8.5546875" style="2" customWidth="1"/>
    <col min="24" max="24" width="11" style="2" customWidth="1"/>
    <col min="25" max="25" width="10.5546875" style="2" customWidth="1"/>
    <col min="26" max="33" width="8.5546875" style="2" customWidth="1"/>
    <col min="34" max="34" width="8.88671875" style="2" customWidth="1"/>
    <col min="35" max="35" width="9.88671875" style="2" customWidth="1"/>
    <col min="36" max="36" width="13" customWidth="1"/>
  </cols>
  <sheetData>
    <row r="1" spans="1:216">
      <c r="A1" s="44" t="s">
        <v>112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216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216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6" spans="1:216" ht="13.95" customHeight="1">
      <c r="A6" s="3" t="s">
        <v>0</v>
      </c>
      <c r="B6" s="36" t="s">
        <v>100</v>
      </c>
      <c r="C6" s="36"/>
      <c r="D6" s="37" t="s">
        <v>29</v>
      </c>
      <c r="E6" s="37"/>
      <c r="F6" s="45" t="s">
        <v>101</v>
      </c>
      <c r="G6" s="45"/>
      <c r="H6" s="37" t="s">
        <v>102</v>
      </c>
      <c r="I6" s="37"/>
      <c r="J6" s="37" t="s">
        <v>103</v>
      </c>
      <c r="K6" s="37"/>
      <c r="L6" s="37" t="s">
        <v>104</v>
      </c>
      <c r="M6" s="37"/>
      <c r="N6" s="37" t="s">
        <v>107</v>
      </c>
      <c r="O6" s="37"/>
      <c r="P6" s="39" t="s">
        <v>28</v>
      </c>
      <c r="Q6" s="40"/>
      <c r="R6" s="37" t="s">
        <v>105</v>
      </c>
      <c r="S6" s="37"/>
      <c r="T6" s="37" t="s">
        <v>106</v>
      </c>
      <c r="U6" s="37"/>
      <c r="V6" s="39" t="s">
        <v>108</v>
      </c>
      <c r="W6" s="40"/>
      <c r="X6" s="39" t="s">
        <v>109</v>
      </c>
      <c r="Y6" s="40"/>
      <c r="Z6" s="39" t="s">
        <v>13</v>
      </c>
      <c r="AA6" s="40"/>
      <c r="AB6" s="39" t="s">
        <v>110</v>
      </c>
      <c r="AC6" s="40"/>
      <c r="AD6" s="39" t="s">
        <v>111</v>
      </c>
      <c r="AE6" s="40"/>
      <c r="AF6" s="39" t="s">
        <v>8</v>
      </c>
      <c r="AG6" s="40"/>
      <c r="AH6" s="39" t="s">
        <v>21</v>
      </c>
      <c r="AI6" s="40"/>
      <c r="AJ6" s="61" t="s">
        <v>1</v>
      </c>
    </row>
    <row r="7" spans="1:216">
      <c r="A7" s="3" t="s">
        <v>2</v>
      </c>
      <c r="B7" s="38">
        <v>2</v>
      </c>
      <c r="C7" s="38"/>
      <c r="D7" s="38">
        <v>1</v>
      </c>
      <c r="E7" s="38"/>
      <c r="F7" s="38">
        <v>2</v>
      </c>
      <c r="G7" s="38"/>
      <c r="H7" s="54">
        <v>3</v>
      </c>
      <c r="I7" s="54"/>
      <c r="J7" s="38">
        <v>3</v>
      </c>
      <c r="K7" s="38"/>
      <c r="L7" s="38">
        <v>2</v>
      </c>
      <c r="M7" s="38"/>
      <c r="N7" s="38">
        <v>3</v>
      </c>
      <c r="O7" s="38"/>
      <c r="P7" s="41">
        <v>1</v>
      </c>
      <c r="Q7" s="42"/>
      <c r="R7" s="38">
        <v>3</v>
      </c>
      <c r="S7" s="38"/>
      <c r="T7" s="38">
        <v>3</v>
      </c>
      <c r="U7" s="38"/>
      <c r="V7" s="41">
        <v>1</v>
      </c>
      <c r="W7" s="42"/>
      <c r="X7" s="41">
        <v>1</v>
      </c>
      <c r="Y7" s="42"/>
      <c r="Z7" s="41">
        <v>1</v>
      </c>
      <c r="AA7" s="42"/>
      <c r="AB7" s="41">
        <v>1</v>
      </c>
      <c r="AC7" s="42"/>
      <c r="AD7" s="41">
        <v>1</v>
      </c>
      <c r="AE7" s="42"/>
      <c r="AF7" s="41">
        <v>1</v>
      </c>
      <c r="AG7" s="42"/>
      <c r="AH7" s="41">
        <v>1</v>
      </c>
      <c r="AI7" s="42"/>
      <c r="AJ7" s="62"/>
    </row>
    <row r="8" spans="1:216">
      <c r="A8" s="3" t="s">
        <v>3</v>
      </c>
      <c r="B8" s="4" t="s">
        <v>4</v>
      </c>
      <c r="C8" s="4" t="s">
        <v>5</v>
      </c>
      <c r="D8" s="4" t="s">
        <v>4</v>
      </c>
      <c r="E8" s="4" t="s">
        <v>5</v>
      </c>
      <c r="F8" s="4" t="s">
        <v>4</v>
      </c>
      <c r="G8" s="4" t="s">
        <v>5</v>
      </c>
      <c r="H8" s="4" t="s">
        <v>4</v>
      </c>
      <c r="I8" s="4" t="s">
        <v>5</v>
      </c>
      <c r="J8" s="5" t="s">
        <v>4</v>
      </c>
      <c r="K8" s="5" t="s">
        <v>5</v>
      </c>
      <c r="L8" s="5" t="s">
        <v>4</v>
      </c>
      <c r="M8" s="5" t="s">
        <v>5</v>
      </c>
      <c r="N8" s="5" t="s">
        <v>4</v>
      </c>
      <c r="O8" s="5" t="s">
        <v>5</v>
      </c>
      <c r="P8" s="5" t="s">
        <v>4</v>
      </c>
      <c r="Q8" s="5" t="s">
        <v>5</v>
      </c>
      <c r="R8" s="5" t="s">
        <v>4</v>
      </c>
      <c r="S8" s="5" t="s">
        <v>5</v>
      </c>
      <c r="T8" s="5" t="s">
        <v>4</v>
      </c>
      <c r="U8" s="5" t="s">
        <v>5</v>
      </c>
      <c r="V8" s="5" t="s">
        <v>4</v>
      </c>
      <c r="W8" s="5" t="s">
        <v>5</v>
      </c>
      <c r="X8" s="5" t="s">
        <v>4</v>
      </c>
      <c r="Y8" s="5" t="s">
        <v>5</v>
      </c>
      <c r="Z8" s="5" t="s">
        <v>4</v>
      </c>
      <c r="AA8" s="5" t="s">
        <v>5</v>
      </c>
      <c r="AB8" s="5" t="s">
        <v>4</v>
      </c>
      <c r="AC8" s="5" t="s">
        <v>5</v>
      </c>
      <c r="AD8" s="5" t="s">
        <v>5</v>
      </c>
      <c r="AE8" s="5" t="s">
        <v>4</v>
      </c>
      <c r="AF8" s="5" t="s">
        <v>4</v>
      </c>
      <c r="AG8" s="5" t="s">
        <v>5</v>
      </c>
      <c r="AH8" s="5" t="s">
        <v>4</v>
      </c>
      <c r="AI8" s="5" t="s">
        <v>5</v>
      </c>
      <c r="AJ8" s="3"/>
    </row>
    <row r="9" spans="1:216" ht="15" customHeight="1">
      <c r="A9" s="43" t="s">
        <v>208</v>
      </c>
      <c r="B9" s="5">
        <v>16</v>
      </c>
      <c r="C9" s="5">
        <v>14</v>
      </c>
      <c r="D9" s="5">
        <v>14.66</v>
      </c>
      <c r="E9" s="5">
        <v>6.5</v>
      </c>
      <c r="F9" s="5">
        <v>12.5</v>
      </c>
      <c r="G9" s="5">
        <v>18</v>
      </c>
      <c r="H9" s="5">
        <v>14</v>
      </c>
      <c r="I9" s="5">
        <v>12</v>
      </c>
      <c r="J9" s="5">
        <v>14</v>
      </c>
      <c r="K9" s="5">
        <v>18</v>
      </c>
      <c r="L9" s="5">
        <v>14</v>
      </c>
      <c r="M9" s="5">
        <v>16</v>
      </c>
      <c r="N9" s="5">
        <v>8.33</v>
      </c>
      <c r="O9" s="5">
        <v>6</v>
      </c>
      <c r="P9" s="5">
        <v>14</v>
      </c>
      <c r="Q9" s="5">
        <v>4</v>
      </c>
      <c r="R9" s="5">
        <v>14</v>
      </c>
      <c r="S9" s="5">
        <v>8</v>
      </c>
      <c r="T9" s="5">
        <v>13.5</v>
      </c>
      <c r="U9" s="5">
        <v>12</v>
      </c>
      <c r="V9" s="5">
        <v>15</v>
      </c>
      <c r="W9" s="5">
        <v>7</v>
      </c>
      <c r="X9" s="5">
        <v>13.5</v>
      </c>
      <c r="Y9" s="5">
        <v>7</v>
      </c>
      <c r="Z9" s="5">
        <v>8</v>
      </c>
      <c r="AA9" s="5">
        <v>1</v>
      </c>
      <c r="AB9" s="5">
        <v>14.5</v>
      </c>
      <c r="AC9" s="5">
        <v>7</v>
      </c>
      <c r="AD9" s="5">
        <v>10.5</v>
      </c>
      <c r="AE9" s="5">
        <v>11</v>
      </c>
      <c r="AF9" s="5">
        <v>0</v>
      </c>
      <c r="AG9" s="5">
        <v>4</v>
      </c>
      <c r="AH9" s="5">
        <v>11</v>
      </c>
      <c r="AI9" s="5">
        <v>7</v>
      </c>
      <c r="AJ9" s="29">
        <f>SUM(B11:AI11)</f>
        <v>15</v>
      </c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</row>
    <row r="10" spans="1:216" ht="16.5" customHeight="1">
      <c r="A10" s="43"/>
      <c r="B10" s="34">
        <f>SUM((B9*0.4)+(C9*0.6))</f>
        <v>14.8</v>
      </c>
      <c r="C10" s="32"/>
      <c r="D10" s="34">
        <f>SUM((D9*0.4)+(E9*0.6))</f>
        <v>9.7640000000000011</v>
      </c>
      <c r="E10" s="32"/>
      <c r="F10" s="34">
        <f>SUM((F9*0.4)+(G9*0.6))</f>
        <v>15.799999999999999</v>
      </c>
      <c r="G10" s="32"/>
      <c r="H10" s="34">
        <f>SUM((H9*0.4)+(I9*0.6))</f>
        <v>12.8</v>
      </c>
      <c r="I10" s="32"/>
      <c r="J10" s="34">
        <f>SUM((J9*0.4)+(K9*0.6))</f>
        <v>16.399999999999999</v>
      </c>
      <c r="K10" s="32"/>
      <c r="L10" s="34">
        <f>SUM((L9*0.4)+(M9*0.6))</f>
        <v>15.2</v>
      </c>
      <c r="M10" s="32"/>
      <c r="N10" s="34">
        <f>SUM((N9*0.4)+(O9*0.6))</f>
        <v>6.9320000000000004</v>
      </c>
      <c r="O10" s="32"/>
      <c r="P10" s="49">
        <f>SUM((P9*0.4)+(Q9*0.6))</f>
        <v>8</v>
      </c>
      <c r="Q10" s="34"/>
      <c r="R10" s="34">
        <f>SUM((R9*0.4)+(S9*0.6))</f>
        <v>10.4</v>
      </c>
      <c r="S10" s="32"/>
      <c r="T10" s="34">
        <f>SUM((T9*0.4)+(U9*0.6))</f>
        <v>12.6</v>
      </c>
      <c r="U10" s="32"/>
      <c r="V10" s="34">
        <f t="shared" ref="V10" si="0">SUM((V9*0.4)+(W9*0.6))</f>
        <v>10.199999999999999</v>
      </c>
      <c r="W10" s="32"/>
      <c r="X10" s="34">
        <f t="shared" ref="X10" si="1">SUM((X9*0.4)+(Y9*0.6))</f>
        <v>9.6000000000000014</v>
      </c>
      <c r="Y10" s="32"/>
      <c r="Z10" s="34">
        <f t="shared" ref="Z10" si="2">SUM((Z9*0.4)+(AA9*0.6))</f>
        <v>3.8000000000000003</v>
      </c>
      <c r="AA10" s="32"/>
      <c r="AB10" s="34">
        <f t="shared" ref="AB10" si="3">SUM((AB9*0.4)+(AC9*0.6))</f>
        <v>10</v>
      </c>
      <c r="AC10" s="32"/>
      <c r="AD10" s="34">
        <f t="shared" ref="AD10" si="4">SUM((AD9*0.4)+(AE9*0.6))</f>
        <v>10.8</v>
      </c>
      <c r="AE10" s="32"/>
      <c r="AF10" s="34">
        <f t="shared" ref="AF10" si="5">SUM((AF9*0.4)+(AG9*0.6))</f>
        <v>2.4</v>
      </c>
      <c r="AG10" s="32"/>
      <c r="AH10" s="49">
        <f>SUM((AH9*0.4)+(AI9*0.6))</f>
        <v>8.6000000000000014</v>
      </c>
      <c r="AI10" s="34"/>
      <c r="AJ10" s="30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</row>
    <row r="11" spans="1:216" s="8" customFormat="1" ht="15" customHeight="1">
      <c r="A11" s="43"/>
      <c r="B11" s="27">
        <v>2</v>
      </c>
      <c r="C11" s="27"/>
      <c r="D11" s="27">
        <v>0</v>
      </c>
      <c r="E11" s="27"/>
      <c r="F11" s="27">
        <v>2</v>
      </c>
      <c r="G11" s="27"/>
      <c r="H11" s="27">
        <v>3</v>
      </c>
      <c r="I11" s="27"/>
      <c r="J11" s="27">
        <v>3</v>
      </c>
      <c r="K11" s="27"/>
      <c r="L11" s="27">
        <v>2</v>
      </c>
      <c r="M11" s="27"/>
      <c r="N11" s="27">
        <v>0</v>
      </c>
      <c r="O11" s="27"/>
      <c r="P11" s="1">
        <v>0</v>
      </c>
      <c r="Q11" s="33"/>
      <c r="R11" s="27">
        <v>0</v>
      </c>
      <c r="S11" s="27"/>
      <c r="T11" s="27">
        <v>3</v>
      </c>
      <c r="U11" s="27"/>
      <c r="V11" s="27">
        <v>0</v>
      </c>
      <c r="W11" s="27"/>
      <c r="X11" s="27">
        <v>0</v>
      </c>
      <c r="Y11" s="27"/>
      <c r="Z11" s="27">
        <v>0</v>
      </c>
      <c r="AA11" s="27"/>
      <c r="AB11" s="27">
        <v>0</v>
      </c>
      <c r="AC11" s="27"/>
      <c r="AD11" s="27">
        <v>0</v>
      </c>
      <c r="AE11" s="27"/>
      <c r="AF11" s="27">
        <v>0</v>
      </c>
      <c r="AG11" s="27"/>
      <c r="AH11" s="1">
        <v>0</v>
      </c>
      <c r="AI11" s="33"/>
      <c r="AJ11" s="3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</row>
    <row r="12" spans="1:216" s="8" customFormat="1" ht="15" customHeight="1">
      <c r="A12" s="43" t="s">
        <v>31</v>
      </c>
      <c r="B12" s="5">
        <v>16</v>
      </c>
      <c r="C12" s="5">
        <v>13</v>
      </c>
      <c r="D12" s="5">
        <v>13</v>
      </c>
      <c r="E12" s="5">
        <v>10</v>
      </c>
      <c r="F12" s="5">
        <v>14.5</v>
      </c>
      <c r="G12" s="5">
        <v>18</v>
      </c>
      <c r="H12" s="5">
        <v>12.5</v>
      </c>
      <c r="I12" s="5">
        <v>12</v>
      </c>
      <c r="J12" s="5">
        <v>12.5</v>
      </c>
      <c r="K12" s="5">
        <v>14</v>
      </c>
      <c r="L12" s="5">
        <v>12.5</v>
      </c>
      <c r="M12" s="5">
        <v>10</v>
      </c>
      <c r="N12" s="5">
        <v>16</v>
      </c>
      <c r="O12" s="5">
        <v>10</v>
      </c>
      <c r="P12" s="5">
        <v>14</v>
      </c>
      <c r="Q12" s="5">
        <v>4.5</v>
      </c>
      <c r="R12" s="5">
        <v>12.75</v>
      </c>
      <c r="S12" s="5">
        <v>8</v>
      </c>
      <c r="T12" s="5">
        <v>14</v>
      </c>
      <c r="U12" s="5">
        <v>12</v>
      </c>
      <c r="V12" s="5">
        <v>16</v>
      </c>
      <c r="W12" s="5">
        <v>7</v>
      </c>
      <c r="X12" s="5">
        <v>13.75</v>
      </c>
      <c r="Y12" s="5">
        <v>7</v>
      </c>
      <c r="Z12" s="5">
        <v>14</v>
      </c>
      <c r="AA12" s="5">
        <v>5</v>
      </c>
      <c r="AB12" s="5">
        <v>14.5</v>
      </c>
      <c r="AC12" s="5">
        <v>7</v>
      </c>
      <c r="AD12" s="5">
        <v>13.5</v>
      </c>
      <c r="AE12" s="5">
        <v>8</v>
      </c>
      <c r="AF12" s="5">
        <v>8.33</v>
      </c>
      <c r="AG12" s="5">
        <v>5</v>
      </c>
      <c r="AH12" s="5">
        <v>13</v>
      </c>
      <c r="AI12" s="5">
        <v>12</v>
      </c>
      <c r="AJ12" s="29">
        <f>SUM(B14:AI14)</f>
        <v>17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</row>
    <row r="13" spans="1:216" s="8" customFormat="1" ht="15" customHeight="1">
      <c r="A13" s="43"/>
      <c r="B13" s="34">
        <f>SUM((B12*0.4)+(C12*0.6))</f>
        <v>14.2</v>
      </c>
      <c r="C13" s="32"/>
      <c r="D13" s="34">
        <f>SUM((D12*0.4)+(E12*0.6))</f>
        <v>11.2</v>
      </c>
      <c r="E13" s="32"/>
      <c r="F13" s="34">
        <f>SUM((F12*0.4)+(G12*0.6))</f>
        <v>16.600000000000001</v>
      </c>
      <c r="G13" s="32"/>
      <c r="H13" s="34">
        <f>SUM((H12*0.4)+(I12*0.6))</f>
        <v>12.2</v>
      </c>
      <c r="I13" s="32"/>
      <c r="J13" s="34">
        <f>SUM((J12*0.4)+(K12*0.6))</f>
        <v>13.4</v>
      </c>
      <c r="K13" s="32"/>
      <c r="L13" s="34">
        <f>SUM((L12*0.4)+(M12*0.6))</f>
        <v>11</v>
      </c>
      <c r="M13" s="32"/>
      <c r="N13" s="34">
        <f>SUM((N12*0.4)+(O12*0.6))</f>
        <v>12.4</v>
      </c>
      <c r="O13" s="32"/>
      <c r="P13" s="49">
        <f>SUM((P12*0.4)+(Q12*0.6))</f>
        <v>8.3000000000000007</v>
      </c>
      <c r="Q13" s="34"/>
      <c r="R13" s="34">
        <f>SUM((R12*0.4)+(S12*0.6))</f>
        <v>9.9</v>
      </c>
      <c r="S13" s="32"/>
      <c r="T13" s="34">
        <f>SUM((T12*0.4)+(U12*0.6))</f>
        <v>12.8</v>
      </c>
      <c r="U13" s="32"/>
      <c r="V13" s="34">
        <f t="shared" ref="V13" si="6">SUM((V12*0.4)+(W12*0.6))</f>
        <v>10.600000000000001</v>
      </c>
      <c r="W13" s="32"/>
      <c r="X13" s="34">
        <f t="shared" ref="X13" si="7">SUM((X12*0.4)+(Y12*0.6))</f>
        <v>9.6999999999999993</v>
      </c>
      <c r="Y13" s="32"/>
      <c r="Z13" s="34">
        <f t="shared" ref="Z13" si="8">SUM((Z12*0.4)+(AA12*0.6))</f>
        <v>8.6000000000000014</v>
      </c>
      <c r="AA13" s="32"/>
      <c r="AB13" s="34">
        <f t="shared" ref="AB13" si="9">SUM((AB12*0.4)+(AC12*0.6))</f>
        <v>10</v>
      </c>
      <c r="AC13" s="32"/>
      <c r="AD13" s="34">
        <f t="shared" ref="AD13" si="10">SUM((AD12*0.4)+(AE12*0.6))</f>
        <v>10.199999999999999</v>
      </c>
      <c r="AE13" s="32"/>
      <c r="AF13" s="34">
        <f t="shared" ref="AF13" si="11">SUM((AF12*0.4)+(AG12*0.6))</f>
        <v>6.3320000000000007</v>
      </c>
      <c r="AG13" s="32"/>
      <c r="AH13" s="49">
        <f>SUM((AH12*0.4)+(AI12*0.6))</f>
        <v>12.399999999999999</v>
      </c>
      <c r="AI13" s="34"/>
      <c r="AJ13" s="30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</row>
    <row r="14" spans="1:216" s="8" customFormat="1" ht="15" customHeight="1">
      <c r="A14" s="43"/>
      <c r="B14" s="27">
        <v>2</v>
      </c>
      <c r="C14" s="27"/>
      <c r="D14" s="27">
        <v>0</v>
      </c>
      <c r="E14" s="27"/>
      <c r="F14" s="27">
        <v>2</v>
      </c>
      <c r="G14" s="27"/>
      <c r="H14" s="27">
        <v>3</v>
      </c>
      <c r="I14" s="27"/>
      <c r="J14" s="27">
        <v>3</v>
      </c>
      <c r="K14" s="27"/>
      <c r="L14" s="27">
        <v>0</v>
      </c>
      <c r="M14" s="27"/>
      <c r="N14" s="27">
        <v>3</v>
      </c>
      <c r="O14" s="27"/>
      <c r="P14" s="1">
        <v>0</v>
      </c>
      <c r="Q14" s="33"/>
      <c r="R14" s="27">
        <v>0</v>
      </c>
      <c r="S14" s="27"/>
      <c r="T14" s="27">
        <v>3</v>
      </c>
      <c r="U14" s="27"/>
      <c r="V14" s="27">
        <v>0</v>
      </c>
      <c r="W14" s="27"/>
      <c r="X14" s="27">
        <v>0</v>
      </c>
      <c r="Y14" s="27"/>
      <c r="Z14" s="27">
        <v>0</v>
      </c>
      <c r="AA14" s="27"/>
      <c r="AB14" s="27">
        <v>0</v>
      </c>
      <c r="AC14" s="27"/>
      <c r="AD14" s="1">
        <v>0</v>
      </c>
      <c r="AE14" s="33"/>
      <c r="AF14" s="1">
        <v>0</v>
      </c>
      <c r="AG14" s="33"/>
      <c r="AH14" s="1">
        <v>1</v>
      </c>
      <c r="AI14" s="33"/>
      <c r="AJ14" s="31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</row>
    <row r="15" spans="1:216" s="6" customFormat="1" ht="13.95" customHeight="1">
      <c r="A15" s="35" t="s">
        <v>59</v>
      </c>
      <c r="B15" s="20">
        <v>16</v>
      </c>
      <c r="C15" s="20">
        <v>13</v>
      </c>
      <c r="D15" s="20">
        <v>13</v>
      </c>
      <c r="E15" s="20">
        <v>6.5</v>
      </c>
      <c r="F15" s="20">
        <v>14.5</v>
      </c>
      <c r="G15" s="20">
        <v>14</v>
      </c>
      <c r="H15" s="20">
        <v>13.25</v>
      </c>
      <c r="I15" s="20">
        <v>0</v>
      </c>
      <c r="J15" s="20">
        <v>13.5</v>
      </c>
      <c r="K15" s="20">
        <v>0</v>
      </c>
      <c r="L15" s="20">
        <v>13.5</v>
      </c>
      <c r="M15" s="20">
        <v>0</v>
      </c>
      <c r="N15" s="20">
        <v>13.16</v>
      </c>
      <c r="O15" s="20">
        <v>0</v>
      </c>
      <c r="P15" s="20">
        <v>14</v>
      </c>
      <c r="Q15" s="20">
        <v>7</v>
      </c>
      <c r="R15" s="20">
        <v>12</v>
      </c>
      <c r="S15" s="20">
        <v>0</v>
      </c>
      <c r="T15" s="20">
        <v>14.5</v>
      </c>
      <c r="U15" s="20">
        <v>0</v>
      </c>
      <c r="V15" s="20">
        <v>16</v>
      </c>
      <c r="W15" s="20">
        <v>7</v>
      </c>
      <c r="X15" s="20">
        <v>0</v>
      </c>
      <c r="Y15" s="20">
        <v>10</v>
      </c>
      <c r="Z15" s="20">
        <v>16</v>
      </c>
      <c r="AA15" s="20">
        <v>0</v>
      </c>
      <c r="AB15" s="20">
        <v>15.5</v>
      </c>
      <c r="AC15" s="20">
        <v>8</v>
      </c>
      <c r="AD15" s="20">
        <v>13</v>
      </c>
      <c r="AE15" s="20">
        <v>0</v>
      </c>
      <c r="AF15" s="20">
        <v>8.66</v>
      </c>
      <c r="AG15" s="20">
        <v>8</v>
      </c>
      <c r="AH15" s="20">
        <v>11.66</v>
      </c>
      <c r="AI15" s="20">
        <v>0</v>
      </c>
      <c r="AJ15" s="29">
        <f>SUM(B17:AI17)</f>
        <v>4</v>
      </c>
      <c r="AK15"/>
      <c r="AL15"/>
      <c r="AM15"/>
      <c r="AN15" s="13"/>
      <c r="AO15" s="13"/>
      <c r="AP15" s="13"/>
      <c r="AQ15" s="13"/>
      <c r="AR15" s="13"/>
      <c r="AS15" s="13"/>
      <c r="AT15" s="13"/>
      <c r="AU15" s="13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</row>
    <row r="16" spans="1:216" s="6" customFormat="1" ht="15" customHeight="1">
      <c r="A16" s="35"/>
      <c r="B16" s="34">
        <f>SUM((B15*0.4)+(C15*0.6))</f>
        <v>14.2</v>
      </c>
      <c r="C16" s="32"/>
      <c r="D16" s="34">
        <f>SUM((D15*0.4)+(E15*0.6))</f>
        <v>9.1</v>
      </c>
      <c r="E16" s="32"/>
      <c r="F16" s="34">
        <f>SUM((F15*0.4)+(G15*0.6))</f>
        <v>14.200000000000001</v>
      </c>
      <c r="G16" s="32"/>
      <c r="H16" s="34">
        <f>SUM((H15*0.4)+(I15*0.6))</f>
        <v>5.3000000000000007</v>
      </c>
      <c r="I16" s="32"/>
      <c r="J16" s="34">
        <f>SUM((J15*0.4)+(K15*0.6))</f>
        <v>5.4</v>
      </c>
      <c r="K16" s="32"/>
      <c r="L16" s="34">
        <f>SUM((L15*0.4)+(M15*0.6))</f>
        <v>5.4</v>
      </c>
      <c r="M16" s="32"/>
      <c r="N16" s="34">
        <f>SUM((N15*0.4)+(O15*0.6))</f>
        <v>5.2640000000000002</v>
      </c>
      <c r="O16" s="32"/>
      <c r="P16" s="49">
        <f>SUM((P15*0.4)+(Q15*0.6))</f>
        <v>9.8000000000000007</v>
      </c>
      <c r="Q16" s="34"/>
      <c r="R16" s="34">
        <f>SUM((R15*0.4)+(S15*0.6))</f>
        <v>4.8000000000000007</v>
      </c>
      <c r="S16" s="32"/>
      <c r="T16" s="34">
        <f>SUM((T15*0.4)+(U15*0.6))</f>
        <v>5.8000000000000007</v>
      </c>
      <c r="U16" s="32"/>
      <c r="V16" s="34">
        <f t="shared" ref="V16" si="12">SUM((V15*0.4)+(W15*0.6))</f>
        <v>10.600000000000001</v>
      </c>
      <c r="W16" s="32"/>
      <c r="X16" s="34">
        <f t="shared" ref="X16" si="13">SUM((X15*0.4)+(Y15*0.6))</f>
        <v>6</v>
      </c>
      <c r="Y16" s="32"/>
      <c r="Z16" s="34">
        <f t="shared" ref="Z16" si="14">SUM((Z15*0.4)+(AA15*0.6))</f>
        <v>6.4</v>
      </c>
      <c r="AA16" s="32"/>
      <c r="AB16" s="34">
        <f t="shared" ref="AB16" si="15">SUM((AB15*0.4)+(AC15*0.6))</f>
        <v>11</v>
      </c>
      <c r="AC16" s="32"/>
      <c r="AD16" s="34">
        <f t="shared" ref="AD16" si="16">SUM((AD15*0.4)+(AE15*0.6))</f>
        <v>5.2</v>
      </c>
      <c r="AE16" s="32"/>
      <c r="AF16" s="34">
        <f t="shared" ref="AF16" si="17">SUM((AF15*0.4)+(AG15*0.6))</f>
        <v>8.2639999999999993</v>
      </c>
      <c r="AG16" s="32"/>
      <c r="AH16" s="49">
        <f>SUM((AH15*0.4)+(AI15*0.6))</f>
        <v>4.6640000000000006</v>
      </c>
      <c r="AI16" s="34"/>
      <c r="AJ16" s="30"/>
      <c r="AK16"/>
      <c r="AL16"/>
      <c r="AM16"/>
      <c r="AN16" s="13"/>
      <c r="AO16" s="13"/>
      <c r="AP16" s="13"/>
      <c r="AQ16" s="13"/>
      <c r="AR16" s="13"/>
      <c r="AS16" s="13"/>
      <c r="AT16" s="13"/>
      <c r="AU16" s="13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</row>
    <row r="17" spans="1:216" s="10" customFormat="1" ht="15" customHeight="1">
      <c r="A17" s="35"/>
      <c r="B17" s="28">
        <v>2</v>
      </c>
      <c r="C17" s="28"/>
      <c r="D17" s="28">
        <v>0</v>
      </c>
      <c r="E17" s="28"/>
      <c r="F17" s="28">
        <v>2</v>
      </c>
      <c r="G17" s="28"/>
      <c r="H17" s="28">
        <v>0</v>
      </c>
      <c r="I17" s="28"/>
      <c r="J17" s="28">
        <v>0</v>
      </c>
      <c r="K17" s="28"/>
      <c r="L17" s="28">
        <v>0</v>
      </c>
      <c r="M17" s="28"/>
      <c r="N17" s="28">
        <v>0</v>
      </c>
      <c r="O17" s="28"/>
      <c r="P17" s="51">
        <v>0</v>
      </c>
      <c r="Q17" s="52"/>
      <c r="R17" s="28">
        <v>0</v>
      </c>
      <c r="S17" s="28"/>
      <c r="T17" s="28">
        <v>0</v>
      </c>
      <c r="U17" s="28"/>
      <c r="V17" s="51">
        <v>0</v>
      </c>
      <c r="W17" s="52"/>
      <c r="X17" s="51"/>
      <c r="Y17" s="52"/>
      <c r="Z17" s="51">
        <v>0</v>
      </c>
      <c r="AA17" s="52"/>
      <c r="AB17" s="51">
        <v>0</v>
      </c>
      <c r="AC17" s="52"/>
      <c r="AD17" s="51">
        <v>0</v>
      </c>
      <c r="AE17" s="52"/>
      <c r="AF17" s="51">
        <v>0</v>
      </c>
      <c r="AG17" s="52"/>
      <c r="AH17" s="51">
        <v>0</v>
      </c>
      <c r="AI17" s="52"/>
      <c r="AJ17" s="31"/>
      <c r="AK17" s="9"/>
      <c r="AL17" s="9"/>
      <c r="AM17" s="9"/>
      <c r="AN17" s="18"/>
      <c r="AO17" s="18"/>
      <c r="AP17" s="18"/>
      <c r="AQ17" s="18"/>
      <c r="AR17" s="18"/>
      <c r="AS17" s="18"/>
      <c r="AT17" s="18"/>
      <c r="AU17" s="18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</row>
    <row r="18" spans="1:216" ht="15" customHeight="1">
      <c r="A18" s="35" t="s">
        <v>57</v>
      </c>
      <c r="B18" s="5">
        <v>16</v>
      </c>
      <c r="C18" s="5">
        <v>12</v>
      </c>
      <c r="D18" s="5">
        <v>13</v>
      </c>
      <c r="E18" s="5">
        <v>7</v>
      </c>
      <c r="F18" s="5">
        <v>14.5</v>
      </c>
      <c r="G18" s="5">
        <v>18</v>
      </c>
      <c r="H18" s="5">
        <v>14.5</v>
      </c>
      <c r="I18" s="5">
        <v>12</v>
      </c>
      <c r="J18" s="5">
        <v>14.5</v>
      </c>
      <c r="K18" s="5">
        <v>18</v>
      </c>
      <c r="L18" s="5">
        <v>14.5</v>
      </c>
      <c r="M18" s="5">
        <v>16</v>
      </c>
      <c r="N18" s="5">
        <v>14.33</v>
      </c>
      <c r="O18" s="5">
        <v>6</v>
      </c>
      <c r="P18" s="5">
        <v>15</v>
      </c>
      <c r="Q18" s="5">
        <v>6</v>
      </c>
      <c r="R18" s="5">
        <v>14.66</v>
      </c>
      <c r="S18" s="5"/>
      <c r="T18" s="5">
        <v>14.25</v>
      </c>
      <c r="U18" s="5"/>
      <c r="V18" s="5">
        <v>14.5</v>
      </c>
      <c r="W18" s="5">
        <v>10</v>
      </c>
      <c r="X18" s="5">
        <v>13.5</v>
      </c>
      <c r="Y18" s="5">
        <v>7</v>
      </c>
      <c r="Z18" s="5">
        <v>10</v>
      </c>
      <c r="AA18" s="5"/>
      <c r="AB18" s="5">
        <v>15</v>
      </c>
      <c r="AC18" s="5">
        <v>7</v>
      </c>
      <c r="AD18" s="5">
        <v>13</v>
      </c>
      <c r="AE18" s="5">
        <v>13</v>
      </c>
      <c r="AF18" s="5">
        <v>9.66</v>
      </c>
      <c r="AG18" s="5">
        <v>9</v>
      </c>
      <c r="AH18" s="5">
        <v>15</v>
      </c>
      <c r="AI18" s="5"/>
      <c r="AJ18" s="29">
        <f>SUM(B20:AI20)</f>
        <v>15</v>
      </c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</row>
    <row r="19" spans="1:216" ht="15" customHeight="1">
      <c r="A19" s="35"/>
      <c r="B19" s="34">
        <f>SUM((B18*0.4)+(C18*0.6))</f>
        <v>13.6</v>
      </c>
      <c r="C19" s="32"/>
      <c r="D19" s="34">
        <f>SUM((D18*0.4)+(E18*0.6))</f>
        <v>9.4</v>
      </c>
      <c r="E19" s="32"/>
      <c r="F19" s="34">
        <f>SUM((F18*0.4)+(G18*0.6))</f>
        <v>16.600000000000001</v>
      </c>
      <c r="G19" s="32"/>
      <c r="H19" s="34">
        <f>SUM((H18*0.4)+(I18*0.6))</f>
        <v>13</v>
      </c>
      <c r="I19" s="32"/>
      <c r="J19" s="34">
        <f>SUM((J18*0.4)+(K18*0.6))</f>
        <v>16.600000000000001</v>
      </c>
      <c r="K19" s="32"/>
      <c r="L19" s="34">
        <f>SUM((L18*0.4)+(M18*0.6))</f>
        <v>15.4</v>
      </c>
      <c r="M19" s="32"/>
      <c r="N19" s="34">
        <f>SUM((N18*0.4)+(O18*0.6))</f>
        <v>9.3320000000000007</v>
      </c>
      <c r="O19" s="32"/>
      <c r="P19" s="49">
        <f>SUM((P18*0.4)+(Q18*0.6))</f>
        <v>9.6</v>
      </c>
      <c r="Q19" s="34"/>
      <c r="R19" s="34">
        <f>SUM((R18*0.4)+(S18*0.6))</f>
        <v>5.8640000000000008</v>
      </c>
      <c r="S19" s="32"/>
      <c r="T19" s="34">
        <f>SUM((T18*0.4)+(U18*0.6))</f>
        <v>5.7</v>
      </c>
      <c r="U19" s="32"/>
      <c r="V19" s="34">
        <f t="shared" ref="V19" si="18">SUM((V18*0.4)+(W18*0.6))</f>
        <v>11.8</v>
      </c>
      <c r="W19" s="32"/>
      <c r="X19" s="34">
        <f t="shared" ref="X19" si="19">SUM((X18*0.4)+(Y18*0.6))</f>
        <v>9.6000000000000014</v>
      </c>
      <c r="Y19" s="32"/>
      <c r="Z19" s="34">
        <f t="shared" ref="Z19" si="20">SUM((Z18*0.4)+(AA18*0.6))</f>
        <v>4</v>
      </c>
      <c r="AA19" s="32"/>
      <c r="AB19" s="34">
        <f t="shared" ref="AB19" si="21">SUM((AB18*0.4)+(AC18*0.6))</f>
        <v>10.199999999999999</v>
      </c>
      <c r="AC19" s="32"/>
      <c r="AD19" s="34">
        <f t="shared" ref="AD19" si="22">SUM((AD18*0.4)+(AE18*0.6))</f>
        <v>13</v>
      </c>
      <c r="AE19" s="32"/>
      <c r="AF19" s="34">
        <f t="shared" ref="AF19" si="23">SUM((AF18*0.4)+(AG18*0.6))</f>
        <v>9.2639999999999993</v>
      </c>
      <c r="AG19" s="32"/>
      <c r="AH19" s="49">
        <f>SUM((AH18*0.4)+(AI18*0.6))</f>
        <v>6</v>
      </c>
      <c r="AI19" s="34"/>
      <c r="AJ19" s="30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</row>
    <row r="20" spans="1:216" s="8" customFormat="1" ht="15" customHeight="1">
      <c r="A20" s="35"/>
      <c r="B20" s="27">
        <v>2</v>
      </c>
      <c r="C20" s="27"/>
      <c r="D20" s="27">
        <v>0</v>
      </c>
      <c r="E20" s="27"/>
      <c r="F20" s="27">
        <v>2</v>
      </c>
      <c r="G20" s="27"/>
      <c r="H20" s="27">
        <v>3</v>
      </c>
      <c r="I20" s="27"/>
      <c r="J20" s="27">
        <v>3</v>
      </c>
      <c r="K20" s="27"/>
      <c r="L20" s="27">
        <v>2</v>
      </c>
      <c r="M20" s="27"/>
      <c r="N20" s="27">
        <v>0</v>
      </c>
      <c r="O20" s="27"/>
      <c r="P20" s="1">
        <v>0</v>
      </c>
      <c r="Q20" s="33"/>
      <c r="R20" s="27">
        <v>0</v>
      </c>
      <c r="S20" s="27"/>
      <c r="T20" s="27">
        <v>0</v>
      </c>
      <c r="U20" s="27"/>
      <c r="V20" s="27">
        <v>0</v>
      </c>
      <c r="W20" s="27"/>
      <c r="X20" s="27">
        <v>0</v>
      </c>
      <c r="Y20" s="27"/>
      <c r="Z20" s="27">
        <v>1</v>
      </c>
      <c r="AA20" s="27"/>
      <c r="AB20" s="27">
        <v>0</v>
      </c>
      <c r="AC20" s="27"/>
      <c r="AD20" s="27">
        <v>1</v>
      </c>
      <c r="AE20" s="27"/>
      <c r="AF20" s="27">
        <v>0</v>
      </c>
      <c r="AG20" s="27"/>
      <c r="AH20" s="1">
        <v>1</v>
      </c>
      <c r="AI20" s="33"/>
      <c r="AJ20" s="31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</row>
    <row r="21" spans="1:216" s="6" customFormat="1" ht="13.95" customHeight="1">
      <c r="A21" s="35" t="s">
        <v>80</v>
      </c>
      <c r="B21" s="20">
        <v>16</v>
      </c>
      <c r="C21" s="20">
        <v>15</v>
      </c>
      <c r="D21" s="20">
        <v>13.66</v>
      </c>
      <c r="E21" s="20">
        <v>11</v>
      </c>
      <c r="F21" s="20">
        <v>15</v>
      </c>
      <c r="G21" s="20">
        <v>16</v>
      </c>
      <c r="H21" s="20">
        <v>16</v>
      </c>
      <c r="I21" s="20">
        <v>10</v>
      </c>
      <c r="J21" s="20">
        <v>16</v>
      </c>
      <c r="K21" s="20">
        <v>20</v>
      </c>
      <c r="L21" s="20">
        <v>16</v>
      </c>
      <c r="M21" s="20">
        <v>8</v>
      </c>
      <c r="N21" s="20">
        <v>12.83</v>
      </c>
      <c r="O21" s="20">
        <v>6.5</v>
      </c>
      <c r="P21" s="20">
        <v>16</v>
      </c>
      <c r="Q21" s="20">
        <v>12</v>
      </c>
      <c r="R21" s="20">
        <v>13.66</v>
      </c>
      <c r="S21" s="20">
        <v>10</v>
      </c>
      <c r="T21" s="20">
        <v>15.75</v>
      </c>
      <c r="U21" s="20">
        <v>10</v>
      </c>
      <c r="V21" s="20">
        <v>15</v>
      </c>
      <c r="W21" s="20">
        <v>7</v>
      </c>
      <c r="X21" s="20">
        <v>14.5</v>
      </c>
      <c r="Y21" s="20">
        <v>7</v>
      </c>
      <c r="Z21" s="20">
        <v>12.5</v>
      </c>
      <c r="AA21" s="20">
        <v>2</v>
      </c>
      <c r="AB21" s="20">
        <v>15.5</v>
      </c>
      <c r="AC21" s="20">
        <v>7</v>
      </c>
      <c r="AD21" s="20">
        <v>13</v>
      </c>
      <c r="AE21" s="20">
        <v>10</v>
      </c>
      <c r="AF21" s="20">
        <v>10.66</v>
      </c>
      <c r="AG21" s="20">
        <v>6</v>
      </c>
      <c r="AH21" s="20">
        <v>12.66</v>
      </c>
      <c r="AI21" s="20">
        <v>6</v>
      </c>
      <c r="AJ21" s="29">
        <f>SUM(B23:AI23)</f>
        <v>15</v>
      </c>
      <c r="AK21"/>
      <c r="AL21"/>
      <c r="AM21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</row>
    <row r="22" spans="1:216" s="6" customFormat="1" ht="15" customHeight="1">
      <c r="A22" s="35"/>
      <c r="B22" s="34">
        <f>SUM((B21*0.4)+(C21*0.6))</f>
        <v>15.4</v>
      </c>
      <c r="C22" s="32"/>
      <c r="D22" s="34">
        <f>SUM((D21*0.4)+(E21*0.6))</f>
        <v>12.064</v>
      </c>
      <c r="E22" s="32"/>
      <c r="F22" s="34">
        <f>SUM((F21*0.4)+(G21*0.6))</f>
        <v>15.6</v>
      </c>
      <c r="G22" s="32"/>
      <c r="H22" s="34">
        <f>SUM((H21*0.4)+(I21*0.6))</f>
        <v>12.4</v>
      </c>
      <c r="I22" s="32"/>
      <c r="J22" s="34">
        <f>SUM((J21*0.4)+(K21*0.6))</f>
        <v>18.399999999999999</v>
      </c>
      <c r="K22" s="32"/>
      <c r="L22" s="34">
        <f>SUM((L21*0.4)+(M21*0.6))</f>
        <v>11.2</v>
      </c>
      <c r="M22" s="32"/>
      <c r="N22" s="34">
        <f>SUM((N21*0.4)+(O21*0.6))</f>
        <v>9.032</v>
      </c>
      <c r="O22" s="32"/>
      <c r="P22" s="49">
        <f>SUM((P21*0.4)+(Q21*0.6))</f>
        <v>13.6</v>
      </c>
      <c r="Q22" s="34"/>
      <c r="R22" s="34">
        <f>SUM((R21*0.4)+(S21*0.6))</f>
        <v>11.464</v>
      </c>
      <c r="S22" s="32"/>
      <c r="T22" s="34">
        <f>SUM((T21*0.4)+(U21*0.6))</f>
        <v>12.3</v>
      </c>
      <c r="U22" s="32"/>
      <c r="V22" s="34">
        <f t="shared" ref="V22" si="24">SUM((V21*0.4)+(W21*0.6))</f>
        <v>10.199999999999999</v>
      </c>
      <c r="W22" s="32"/>
      <c r="X22" s="34">
        <f t="shared" ref="X22" si="25">SUM((X21*0.4)+(Y21*0.6))</f>
        <v>10</v>
      </c>
      <c r="Y22" s="32"/>
      <c r="Z22" s="34">
        <f t="shared" ref="Z22" si="26">SUM((Z21*0.4)+(AA21*0.6))</f>
        <v>6.2</v>
      </c>
      <c r="AA22" s="32"/>
      <c r="AB22" s="34">
        <f t="shared" ref="AB22" si="27">SUM((AB21*0.4)+(AC21*0.6))</f>
        <v>10.4</v>
      </c>
      <c r="AC22" s="32"/>
      <c r="AD22" s="34">
        <f t="shared" ref="AD22" si="28">SUM((AD21*0.4)+(AE21*0.6))</f>
        <v>11.2</v>
      </c>
      <c r="AE22" s="32"/>
      <c r="AF22" s="34">
        <f t="shared" ref="AF22" si="29">SUM((AF21*0.4)+(AG21*0.6))</f>
        <v>7.8639999999999999</v>
      </c>
      <c r="AG22" s="32"/>
      <c r="AH22" s="49">
        <f>SUM((AH21*0.4)+(AI21*0.6))</f>
        <v>8.6639999999999997</v>
      </c>
      <c r="AI22" s="34"/>
      <c r="AJ22" s="30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</row>
    <row r="23" spans="1:216" s="10" customFormat="1" ht="15" customHeight="1">
      <c r="A23" s="35"/>
      <c r="B23" s="28">
        <v>2</v>
      </c>
      <c r="C23" s="28"/>
      <c r="D23" s="28">
        <v>1</v>
      </c>
      <c r="E23" s="28"/>
      <c r="F23" s="28">
        <v>2</v>
      </c>
      <c r="G23" s="28"/>
      <c r="H23" s="28">
        <v>3</v>
      </c>
      <c r="I23" s="28"/>
      <c r="J23" s="28">
        <v>3</v>
      </c>
      <c r="K23" s="28"/>
      <c r="L23" s="28">
        <v>0</v>
      </c>
      <c r="M23" s="28"/>
      <c r="N23" s="28">
        <v>0</v>
      </c>
      <c r="O23" s="28"/>
      <c r="P23" s="51">
        <v>1</v>
      </c>
      <c r="Q23" s="52"/>
      <c r="R23" s="28">
        <v>0</v>
      </c>
      <c r="S23" s="28"/>
      <c r="T23" s="28">
        <v>3</v>
      </c>
      <c r="U23" s="28"/>
      <c r="V23" s="28">
        <v>0</v>
      </c>
      <c r="W23" s="28"/>
      <c r="X23" s="28">
        <v>0</v>
      </c>
      <c r="Y23" s="28"/>
      <c r="Z23" s="28">
        <v>0</v>
      </c>
      <c r="AA23" s="28"/>
      <c r="AB23" s="28">
        <v>0</v>
      </c>
      <c r="AC23" s="28"/>
      <c r="AD23" s="28">
        <v>0</v>
      </c>
      <c r="AE23" s="28"/>
      <c r="AF23" s="28">
        <v>0</v>
      </c>
      <c r="AG23" s="28"/>
      <c r="AH23" s="51">
        <v>0</v>
      </c>
      <c r="AI23" s="52"/>
      <c r="AJ23" s="31"/>
      <c r="AK23" s="9"/>
      <c r="AL23" s="9"/>
      <c r="AM23" s="9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</row>
    <row r="24" spans="1:216" ht="15" customHeight="1">
      <c r="A24" s="35" t="s">
        <v>35</v>
      </c>
      <c r="B24" s="5">
        <v>16</v>
      </c>
      <c r="C24" s="5">
        <v>12</v>
      </c>
      <c r="D24" s="5">
        <v>13</v>
      </c>
      <c r="E24" s="5">
        <v>11</v>
      </c>
      <c r="F24" s="5">
        <v>15</v>
      </c>
      <c r="G24" s="5">
        <v>20</v>
      </c>
      <c r="H24" s="5">
        <v>14</v>
      </c>
      <c r="I24" s="5">
        <v>12</v>
      </c>
      <c r="J24" s="5">
        <v>14</v>
      </c>
      <c r="K24" s="5">
        <v>18</v>
      </c>
      <c r="L24" s="5">
        <v>14</v>
      </c>
      <c r="M24" s="5">
        <v>20</v>
      </c>
      <c r="N24" s="5">
        <v>13.66</v>
      </c>
      <c r="O24" s="5">
        <v>8</v>
      </c>
      <c r="P24" s="5">
        <v>16</v>
      </c>
      <c r="Q24" s="5">
        <v>9</v>
      </c>
      <c r="R24" s="5">
        <v>13.66</v>
      </c>
      <c r="S24" s="5">
        <v>13</v>
      </c>
      <c r="T24" s="5">
        <v>15.75</v>
      </c>
      <c r="U24" s="5">
        <v>15</v>
      </c>
      <c r="V24" s="5">
        <v>15</v>
      </c>
      <c r="W24" s="5">
        <v>7</v>
      </c>
      <c r="X24" s="5">
        <v>13.5</v>
      </c>
      <c r="Y24" s="5">
        <v>10</v>
      </c>
      <c r="Z24" s="5">
        <v>13.5</v>
      </c>
      <c r="AA24" s="5">
        <v>12</v>
      </c>
      <c r="AB24" s="5">
        <v>15.5</v>
      </c>
      <c r="AC24" s="5">
        <v>7</v>
      </c>
      <c r="AD24" s="5">
        <v>14</v>
      </c>
      <c r="AE24" s="5">
        <v>14</v>
      </c>
      <c r="AF24" s="5">
        <v>12.83</v>
      </c>
      <c r="AG24" s="5">
        <v>13</v>
      </c>
      <c r="AH24" s="5">
        <v>14.33</v>
      </c>
      <c r="AI24" s="5">
        <v>12</v>
      </c>
      <c r="AJ24" s="29">
        <f>SUM(B26:AI26)</f>
        <v>22</v>
      </c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</row>
    <row r="25" spans="1:216" ht="15" customHeight="1">
      <c r="A25" s="35"/>
      <c r="B25" s="34">
        <f>SUM((B24*0.4)+(C24*0.6))</f>
        <v>13.6</v>
      </c>
      <c r="C25" s="32"/>
      <c r="D25" s="34">
        <f>SUM((D24*0.4)+(E24*0.6))</f>
        <v>11.8</v>
      </c>
      <c r="E25" s="32"/>
      <c r="F25" s="34">
        <f>SUM((F24*0.4)+(G24*0.6))</f>
        <v>18</v>
      </c>
      <c r="G25" s="32"/>
      <c r="H25" s="34">
        <f>SUM((H24*0.4)+(I24*0.6))</f>
        <v>12.8</v>
      </c>
      <c r="I25" s="32"/>
      <c r="J25" s="34">
        <f>SUM((J24*0.4)+(K24*0.6))</f>
        <v>16.399999999999999</v>
      </c>
      <c r="K25" s="32"/>
      <c r="L25" s="34">
        <f>SUM((L24*0.4)+(M24*0.6))</f>
        <v>17.600000000000001</v>
      </c>
      <c r="M25" s="32"/>
      <c r="N25" s="34">
        <f>SUM((N24*0.4)+(O24*0.6))</f>
        <v>10.263999999999999</v>
      </c>
      <c r="O25" s="32"/>
      <c r="P25" s="49">
        <f>SUM((P24*0.4)+(Q24*0.6))</f>
        <v>11.8</v>
      </c>
      <c r="Q25" s="34"/>
      <c r="R25" s="34">
        <f>SUM((R24*0.4)+(S24*0.6))</f>
        <v>13.263999999999999</v>
      </c>
      <c r="S25" s="32"/>
      <c r="T25" s="34">
        <f>SUM((T24*0.4)+(U24*0.6))</f>
        <v>15.3</v>
      </c>
      <c r="U25" s="32"/>
      <c r="V25" s="34">
        <f t="shared" ref="V25" si="30">SUM((V24*0.4)+(W24*0.6))</f>
        <v>10.199999999999999</v>
      </c>
      <c r="W25" s="32"/>
      <c r="X25" s="34">
        <f t="shared" ref="X25" si="31">SUM((X24*0.4)+(Y24*0.6))</f>
        <v>11.4</v>
      </c>
      <c r="Y25" s="32"/>
      <c r="Z25" s="34">
        <f t="shared" ref="Z25" si="32">SUM((Z24*0.4)+(AA24*0.6))</f>
        <v>12.6</v>
      </c>
      <c r="AA25" s="32"/>
      <c r="AB25" s="34">
        <f t="shared" ref="AB25" si="33">SUM((AB24*0.4)+(AC24*0.6))</f>
        <v>10.4</v>
      </c>
      <c r="AC25" s="32"/>
      <c r="AD25" s="34">
        <f t="shared" ref="AD25" si="34">SUM((AD24*0.4)+(AE24*0.6))</f>
        <v>14</v>
      </c>
      <c r="AE25" s="32"/>
      <c r="AF25" s="34">
        <f t="shared" ref="AF25" si="35">SUM((AF24*0.4)+(AG24*0.6))</f>
        <v>12.932</v>
      </c>
      <c r="AG25" s="32"/>
      <c r="AH25" s="49">
        <f>SUM((AH24*0.4)+(AI24*0.6))</f>
        <v>12.931999999999999</v>
      </c>
      <c r="AI25" s="34"/>
      <c r="AJ25" s="30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</row>
    <row r="26" spans="1:216" s="8" customFormat="1" ht="15" customHeight="1">
      <c r="A26" s="35"/>
      <c r="B26" s="27">
        <v>2</v>
      </c>
      <c r="C26" s="27"/>
      <c r="D26" s="27">
        <v>0</v>
      </c>
      <c r="E26" s="27"/>
      <c r="F26" s="27">
        <v>2</v>
      </c>
      <c r="G26" s="27"/>
      <c r="H26" s="27">
        <v>3</v>
      </c>
      <c r="I26" s="27"/>
      <c r="J26" s="27">
        <v>3</v>
      </c>
      <c r="K26" s="27"/>
      <c r="L26" s="27">
        <v>2</v>
      </c>
      <c r="M26" s="27"/>
      <c r="N26" s="27">
        <v>0</v>
      </c>
      <c r="O26" s="27"/>
      <c r="P26" s="1">
        <v>0</v>
      </c>
      <c r="Q26" s="33"/>
      <c r="R26" s="27">
        <v>3</v>
      </c>
      <c r="S26" s="27"/>
      <c r="T26" s="27">
        <v>3</v>
      </c>
      <c r="U26" s="27"/>
      <c r="V26" s="1">
        <v>0</v>
      </c>
      <c r="W26" s="33"/>
      <c r="X26" s="1">
        <v>0</v>
      </c>
      <c r="Y26" s="33"/>
      <c r="Z26" s="1">
        <v>1</v>
      </c>
      <c r="AA26" s="33"/>
      <c r="AB26" s="1">
        <v>0</v>
      </c>
      <c r="AC26" s="33"/>
      <c r="AD26" s="1">
        <v>1</v>
      </c>
      <c r="AE26" s="33"/>
      <c r="AF26" s="1">
        <v>1</v>
      </c>
      <c r="AG26" s="33"/>
      <c r="AH26" s="1">
        <v>1</v>
      </c>
      <c r="AI26" s="33"/>
      <c r="AJ26" s="31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</row>
    <row r="27" spans="1:216" s="8" customFormat="1" ht="15" customHeight="1">
      <c r="A27" s="35" t="s">
        <v>202</v>
      </c>
      <c r="B27" s="5">
        <v>16</v>
      </c>
      <c r="C27" s="5">
        <v>14</v>
      </c>
      <c r="D27" s="5">
        <v>13.33</v>
      </c>
      <c r="E27" s="5">
        <v>10</v>
      </c>
      <c r="F27" s="5">
        <v>15</v>
      </c>
      <c r="G27" s="5">
        <v>18</v>
      </c>
      <c r="H27" s="5">
        <v>14</v>
      </c>
      <c r="I27" s="5">
        <v>12</v>
      </c>
      <c r="J27" s="5">
        <v>14</v>
      </c>
      <c r="K27" s="5">
        <v>20</v>
      </c>
      <c r="L27" s="5">
        <v>14</v>
      </c>
      <c r="M27" s="5">
        <v>16</v>
      </c>
      <c r="N27" s="5">
        <v>14.16</v>
      </c>
      <c r="O27" s="5">
        <v>6</v>
      </c>
      <c r="P27" s="5">
        <v>16</v>
      </c>
      <c r="Q27" s="5">
        <v>5</v>
      </c>
      <c r="R27" s="5">
        <v>12.5</v>
      </c>
      <c r="S27" s="5">
        <v>11.5</v>
      </c>
      <c r="T27" s="5">
        <v>16.25</v>
      </c>
      <c r="U27" s="5">
        <v>15</v>
      </c>
      <c r="V27" s="5">
        <v>14</v>
      </c>
      <c r="W27" s="5">
        <v>7</v>
      </c>
      <c r="X27" s="5">
        <v>16</v>
      </c>
      <c r="Y27" s="5">
        <v>11</v>
      </c>
      <c r="Z27" s="5">
        <v>15</v>
      </c>
      <c r="AA27" s="5">
        <v>11</v>
      </c>
      <c r="AB27" s="5">
        <v>15.5</v>
      </c>
      <c r="AC27" s="5">
        <v>7</v>
      </c>
      <c r="AD27" s="5">
        <v>15</v>
      </c>
      <c r="AE27" s="5">
        <v>14</v>
      </c>
      <c r="AF27" s="5">
        <v>12.33</v>
      </c>
      <c r="AG27" s="5">
        <v>15</v>
      </c>
      <c r="AH27" s="5">
        <v>14</v>
      </c>
      <c r="AI27" s="5">
        <v>8</v>
      </c>
      <c r="AJ27" s="29">
        <f>SUM(B29:AI29)</f>
        <v>19</v>
      </c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</row>
    <row r="28" spans="1:216" s="8" customFormat="1" ht="15" customHeight="1">
      <c r="A28" s="35"/>
      <c r="B28" s="34">
        <f>SUM((B27*0.4)+(C27*0.6))</f>
        <v>14.8</v>
      </c>
      <c r="C28" s="32"/>
      <c r="D28" s="34">
        <f>SUM((D27*0.4)+(E27*0.6))</f>
        <v>11.332000000000001</v>
      </c>
      <c r="E28" s="32"/>
      <c r="F28" s="34">
        <f>SUM((F27*0.4)+(G27*0.6))</f>
        <v>16.799999999999997</v>
      </c>
      <c r="G28" s="32"/>
      <c r="H28" s="34">
        <f>SUM((H27*0.4)+(I27*0.6))</f>
        <v>12.8</v>
      </c>
      <c r="I28" s="32"/>
      <c r="J28" s="34">
        <f>SUM((J27*0.4)+(K27*0.6))</f>
        <v>17.600000000000001</v>
      </c>
      <c r="K28" s="32"/>
      <c r="L28" s="34">
        <f>SUM((L27*0.4)+(M27*0.6))</f>
        <v>15.2</v>
      </c>
      <c r="M28" s="32"/>
      <c r="N28" s="34">
        <f>SUM((N27*0.4)+(O27*0.6))</f>
        <v>9.2639999999999993</v>
      </c>
      <c r="O28" s="32"/>
      <c r="P28" s="49">
        <f>SUM((P27*0.4)+(Q27*0.6))</f>
        <v>9.4</v>
      </c>
      <c r="Q28" s="34"/>
      <c r="R28" s="34">
        <f>SUM((R27*0.4)+(S27*0.6))</f>
        <v>11.899999999999999</v>
      </c>
      <c r="S28" s="32"/>
      <c r="T28" s="34">
        <f>SUM((T27*0.4)+(U27*0.6))</f>
        <v>15.5</v>
      </c>
      <c r="U28" s="32"/>
      <c r="V28" s="34">
        <f t="shared" ref="V28" si="36">SUM((V27*0.4)+(W27*0.6))</f>
        <v>9.8000000000000007</v>
      </c>
      <c r="W28" s="32"/>
      <c r="X28" s="34">
        <f t="shared" ref="X28" si="37">SUM((X27*0.4)+(Y27*0.6))</f>
        <v>13</v>
      </c>
      <c r="Y28" s="32"/>
      <c r="Z28" s="34">
        <f t="shared" ref="Z28" si="38">SUM((Z27*0.4)+(AA27*0.6))</f>
        <v>12.6</v>
      </c>
      <c r="AA28" s="32"/>
      <c r="AB28" s="34">
        <f t="shared" ref="AB28" si="39">SUM((AB27*0.4)+(AC27*0.6))</f>
        <v>10.4</v>
      </c>
      <c r="AC28" s="32"/>
      <c r="AD28" s="34">
        <f t="shared" ref="AD28" si="40">SUM((AD27*0.4)+(AE27*0.6))</f>
        <v>14.4</v>
      </c>
      <c r="AE28" s="32"/>
      <c r="AF28" s="34">
        <f t="shared" ref="AF28" si="41">SUM((AF27*0.4)+(AG27*0.6))</f>
        <v>13.932</v>
      </c>
      <c r="AG28" s="32"/>
      <c r="AH28" s="49">
        <f>SUM((AH27*0.4)+(AI27*0.6))</f>
        <v>10.4</v>
      </c>
      <c r="AI28" s="34"/>
      <c r="AJ28" s="30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</row>
    <row r="29" spans="1:216" s="8" customFormat="1" ht="15" customHeight="1">
      <c r="A29" s="35"/>
      <c r="B29" s="27">
        <v>2</v>
      </c>
      <c r="C29" s="27"/>
      <c r="D29" s="27">
        <v>0</v>
      </c>
      <c r="E29" s="27"/>
      <c r="F29" s="27">
        <v>2</v>
      </c>
      <c r="G29" s="27"/>
      <c r="H29" s="27">
        <v>3</v>
      </c>
      <c r="I29" s="27"/>
      <c r="J29" s="27">
        <v>3</v>
      </c>
      <c r="K29" s="27"/>
      <c r="L29" s="27">
        <v>2</v>
      </c>
      <c r="M29" s="27"/>
      <c r="N29" s="27">
        <v>0</v>
      </c>
      <c r="O29" s="27"/>
      <c r="P29" s="1">
        <v>0</v>
      </c>
      <c r="Q29" s="33"/>
      <c r="R29" s="27">
        <v>0</v>
      </c>
      <c r="S29" s="27"/>
      <c r="T29" s="27">
        <v>3</v>
      </c>
      <c r="U29" s="27"/>
      <c r="V29" s="27">
        <v>0</v>
      </c>
      <c r="W29" s="27"/>
      <c r="X29" s="27">
        <v>1</v>
      </c>
      <c r="Y29" s="27"/>
      <c r="Z29" s="27">
        <v>1</v>
      </c>
      <c r="AA29" s="27"/>
      <c r="AB29" s="27">
        <v>0</v>
      </c>
      <c r="AC29" s="27"/>
      <c r="AD29" s="27">
        <v>1</v>
      </c>
      <c r="AE29" s="27"/>
      <c r="AF29" s="27">
        <v>1</v>
      </c>
      <c r="AG29" s="27"/>
      <c r="AH29" s="1">
        <v>0</v>
      </c>
      <c r="AI29" s="33"/>
      <c r="AJ29" s="31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</row>
    <row r="30" spans="1:216" ht="15" customHeight="1">
      <c r="A30" s="35" t="s">
        <v>60</v>
      </c>
      <c r="B30" s="5">
        <v>16</v>
      </c>
      <c r="C30" s="5">
        <v>11</v>
      </c>
      <c r="D30" s="3">
        <v>12.33</v>
      </c>
      <c r="E30" s="5">
        <v>8</v>
      </c>
      <c r="F30" s="5">
        <v>14</v>
      </c>
      <c r="G30" s="5">
        <v>16</v>
      </c>
      <c r="H30" s="5">
        <v>15.5</v>
      </c>
      <c r="I30" s="5"/>
      <c r="J30" s="5">
        <v>15.5</v>
      </c>
      <c r="K30" s="5">
        <v>13</v>
      </c>
      <c r="L30" s="5">
        <v>15.5</v>
      </c>
      <c r="M30" s="5">
        <v>16</v>
      </c>
      <c r="N30" s="5">
        <v>13.83</v>
      </c>
      <c r="O30" s="5">
        <v>8</v>
      </c>
      <c r="P30" s="5">
        <v>12</v>
      </c>
      <c r="Q30" s="5">
        <v>0</v>
      </c>
      <c r="R30" s="5">
        <v>12</v>
      </c>
      <c r="S30" s="5">
        <v>9</v>
      </c>
      <c r="T30" s="5">
        <v>14.5</v>
      </c>
      <c r="U30" s="5">
        <v>18</v>
      </c>
      <c r="V30" s="5">
        <v>13.5</v>
      </c>
      <c r="W30" s="5">
        <v>0</v>
      </c>
      <c r="X30" s="5">
        <v>13.5</v>
      </c>
      <c r="Y30" s="5">
        <v>0</v>
      </c>
      <c r="Z30" s="5">
        <v>11</v>
      </c>
      <c r="AA30" s="5">
        <v>4</v>
      </c>
      <c r="AB30" s="5">
        <v>0</v>
      </c>
      <c r="AC30" s="5">
        <v>0</v>
      </c>
      <c r="AD30" s="5">
        <v>12</v>
      </c>
      <c r="AE30" s="5">
        <v>8</v>
      </c>
      <c r="AF30" s="5">
        <v>12</v>
      </c>
      <c r="AG30" s="5">
        <v>0</v>
      </c>
      <c r="AH30" s="5">
        <v>11.66</v>
      </c>
      <c r="AI30" s="5">
        <v>9</v>
      </c>
      <c r="AJ30" s="29">
        <f>SUM(B32:AI32)</f>
        <v>12</v>
      </c>
    </row>
    <row r="31" spans="1:216" ht="15" customHeight="1">
      <c r="A31" s="35"/>
      <c r="B31" s="49">
        <f>SUM((B30*0.4)+(C30*0.6))</f>
        <v>13</v>
      </c>
      <c r="C31" s="34"/>
      <c r="D31" s="49">
        <f t="shared" ref="D31" si="42">SUM((D30*0.4)+(E30*0.6))</f>
        <v>9.7319999999999993</v>
      </c>
      <c r="E31" s="34"/>
      <c r="F31" s="49">
        <f t="shared" ref="F31" si="43">SUM((F30*0.4)+(G30*0.6))</f>
        <v>15.2</v>
      </c>
      <c r="G31" s="34"/>
      <c r="H31" s="49">
        <f t="shared" ref="H31" si="44">SUM((H30*0.4)+(I30*0.6))</f>
        <v>6.2</v>
      </c>
      <c r="I31" s="34"/>
      <c r="J31" s="49">
        <f t="shared" ref="J31" si="45">SUM((J30*0.4)+(K30*0.6))</f>
        <v>14</v>
      </c>
      <c r="K31" s="34"/>
      <c r="L31" s="49">
        <f t="shared" ref="L31" si="46">SUM((L30*0.4)+(M30*0.6))</f>
        <v>15.8</v>
      </c>
      <c r="M31" s="34"/>
      <c r="N31" s="49">
        <f t="shared" ref="N31" si="47">SUM((N30*0.4)+(O30*0.6))</f>
        <v>10.332000000000001</v>
      </c>
      <c r="O31" s="34"/>
      <c r="P31" s="49">
        <f>SUM((P30*0.4)+(Q30*0.6))</f>
        <v>4.8000000000000007</v>
      </c>
      <c r="Q31" s="34"/>
      <c r="R31" s="49">
        <f t="shared" ref="R31" si="48">SUM((R30*0.4)+(S30*0.6))</f>
        <v>10.199999999999999</v>
      </c>
      <c r="S31" s="34"/>
      <c r="T31" s="49">
        <f t="shared" ref="T31" si="49">SUM((T30*0.4)+(U30*0.6))</f>
        <v>16.600000000000001</v>
      </c>
      <c r="U31" s="34"/>
      <c r="V31" s="49">
        <f t="shared" ref="V31" si="50">SUM((V30*0.4)+(W30*0.6))</f>
        <v>5.4</v>
      </c>
      <c r="W31" s="34"/>
      <c r="X31" s="49">
        <f t="shared" ref="X31" si="51">SUM((X30*0.4)+(Y30*0.6))</f>
        <v>5.4</v>
      </c>
      <c r="Y31" s="34"/>
      <c r="Z31" s="49">
        <f t="shared" ref="Z31" si="52">SUM((Z30*0.4)+(AA30*0.6))</f>
        <v>6.8000000000000007</v>
      </c>
      <c r="AA31" s="34"/>
      <c r="AB31" s="49">
        <f t="shared" ref="AB31" si="53">SUM((AB30*0.4)+(AC30*0.6))</f>
        <v>0</v>
      </c>
      <c r="AC31" s="34"/>
      <c r="AD31" s="49">
        <f t="shared" ref="AD31" si="54">SUM((AD30*0.4)+(AE30*0.6))</f>
        <v>9.6000000000000014</v>
      </c>
      <c r="AE31" s="34"/>
      <c r="AF31" s="49">
        <f t="shared" ref="AF31" si="55">SUM((AF30*0.4)+(AG30*0.6))</f>
        <v>4.8000000000000007</v>
      </c>
      <c r="AG31" s="34"/>
      <c r="AH31" s="49">
        <f>SUM((AH30*0.4)+(AI30*0.6))</f>
        <v>10.064</v>
      </c>
      <c r="AI31" s="34"/>
      <c r="AJ31" s="30"/>
    </row>
    <row r="32" spans="1:216" s="26" customFormat="1" ht="15" customHeight="1">
      <c r="A32" s="35"/>
      <c r="B32" s="57">
        <v>2</v>
      </c>
      <c r="C32" s="58"/>
      <c r="D32" s="57">
        <v>0</v>
      </c>
      <c r="E32" s="58"/>
      <c r="F32" s="57">
        <v>2</v>
      </c>
      <c r="G32" s="58"/>
      <c r="H32" s="57">
        <v>0</v>
      </c>
      <c r="I32" s="58"/>
      <c r="J32" s="57">
        <v>3</v>
      </c>
      <c r="K32" s="58"/>
      <c r="L32" s="57">
        <v>2</v>
      </c>
      <c r="M32" s="58"/>
      <c r="N32" s="57">
        <v>0</v>
      </c>
      <c r="O32" s="58"/>
      <c r="P32" s="57">
        <v>0</v>
      </c>
      <c r="Q32" s="58"/>
      <c r="R32" s="57">
        <v>0</v>
      </c>
      <c r="S32" s="58"/>
      <c r="T32" s="57">
        <v>3</v>
      </c>
      <c r="U32" s="58"/>
      <c r="V32" s="57">
        <v>0</v>
      </c>
      <c r="W32" s="58"/>
      <c r="X32" s="57">
        <v>0</v>
      </c>
      <c r="Y32" s="58"/>
      <c r="Z32" s="57">
        <v>0</v>
      </c>
      <c r="AA32" s="58"/>
      <c r="AB32" s="57">
        <v>0</v>
      </c>
      <c r="AC32" s="58"/>
      <c r="AD32" s="57">
        <v>0</v>
      </c>
      <c r="AE32" s="58"/>
      <c r="AF32" s="57">
        <v>0</v>
      </c>
      <c r="AG32" s="58"/>
      <c r="AH32" s="57">
        <v>0</v>
      </c>
      <c r="AI32" s="58"/>
      <c r="AJ32" s="31"/>
    </row>
    <row r="33" spans="1:36" ht="15" customHeight="1">
      <c r="A33" s="35" t="s">
        <v>223</v>
      </c>
      <c r="B33" s="5">
        <v>16</v>
      </c>
      <c r="C33" s="5">
        <v>13</v>
      </c>
      <c r="D33" s="3">
        <v>12.33</v>
      </c>
      <c r="E33" s="5">
        <v>12</v>
      </c>
      <c r="F33" s="5">
        <v>14</v>
      </c>
      <c r="G33" s="5">
        <v>12</v>
      </c>
      <c r="H33" s="5">
        <v>14</v>
      </c>
      <c r="I33" s="5">
        <v>14</v>
      </c>
      <c r="J33" s="5">
        <v>14</v>
      </c>
      <c r="K33" s="5">
        <v>17</v>
      </c>
      <c r="L33" s="5">
        <v>14</v>
      </c>
      <c r="M33" s="5">
        <v>20</v>
      </c>
      <c r="N33" s="5">
        <v>15.83</v>
      </c>
      <c r="O33" s="5">
        <v>6</v>
      </c>
      <c r="P33" s="5">
        <v>10</v>
      </c>
      <c r="Q33" s="5">
        <v>8</v>
      </c>
      <c r="R33" s="5">
        <v>14.16</v>
      </c>
      <c r="S33" s="5">
        <v>2</v>
      </c>
      <c r="T33" s="5">
        <v>15</v>
      </c>
      <c r="U33" s="5">
        <v>14.5</v>
      </c>
      <c r="V33" s="5">
        <v>14.5</v>
      </c>
      <c r="W33" s="5">
        <v>8</v>
      </c>
      <c r="X33" s="5">
        <v>13.5</v>
      </c>
      <c r="Y33" s="5">
        <v>11</v>
      </c>
      <c r="Z33" s="5">
        <v>13</v>
      </c>
      <c r="AA33" s="5">
        <v>1</v>
      </c>
      <c r="AB33" s="5">
        <v>15.5</v>
      </c>
      <c r="AC33" s="5">
        <v>14</v>
      </c>
      <c r="AD33" s="5">
        <v>14</v>
      </c>
      <c r="AE33" s="5">
        <v>11</v>
      </c>
      <c r="AF33" s="5">
        <v>13.66</v>
      </c>
      <c r="AG33" s="5">
        <v>5</v>
      </c>
      <c r="AH33" s="5">
        <v>13.66</v>
      </c>
      <c r="AI33" s="5">
        <v>5</v>
      </c>
      <c r="AJ33" s="29">
        <f>SUM(B35:AI35)</f>
        <v>19</v>
      </c>
    </row>
    <row r="34" spans="1:36" ht="15" customHeight="1">
      <c r="A34" s="35"/>
      <c r="B34" s="49">
        <f>SUM((B33*0.4)+(C33*0.6))</f>
        <v>14.2</v>
      </c>
      <c r="C34" s="34"/>
      <c r="D34" s="49">
        <f t="shared" ref="D34" si="56">SUM((D33*0.4)+(E33*0.6))</f>
        <v>12.132</v>
      </c>
      <c r="E34" s="34"/>
      <c r="F34" s="49">
        <f t="shared" ref="F34" si="57">SUM((F33*0.4)+(G33*0.6))</f>
        <v>12.8</v>
      </c>
      <c r="G34" s="34"/>
      <c r="H34" s="49">
        <f t="shared" ref="H34" si="58">SUM((H33*0.4)+(I33*0.6))</f>
        <v>14</v>
      </c>
      <c r="I34" s="34"/>
      <c r="J34" s="49">
        <f t="shared" ref="J34" si="59">SUM((J33*0.4)+(K33*0.6))</f>
        <v>15.8</v>
      </c>
      <c r="K34" s="34"/>
      <c r="L34" s="49">
        <f t="shared" ref="L34" si="60">SUM((L33*0.4)+(M33*0.6))</f>
        <v>17.600000000000001</v>
      </c>
      <c r="M34" s="34"/>
      <c r="N34" s="49">
        <f t="shared" ref="N34" si="61">SUM((N33*0.4)+(O33*0.6))</f>
        <v>9.9320000000000004</v>
      </c>
      <c r="O34" s="34"/>
      <c r="P34" s="49">
        <f>SUM((P33*0.4)+(Q33*0.6))</f>
        <v>8.8000000000000007</v>
      </c>
      <c r="Q34" s="34"/>
      <c r="R34" s="49">
        <f t="shared" ref="R34" si="62">SUM((R33*0.4)+(S33*0.6))</f>
        <v>6.8640000000000008</v>
      </c>
      <c r="S34" s="34"/>
      <c r="T34" s="49">
        <f t="shared" ref="T34" si="63">SUM((T33*0.4)+(U33*0.6))</f>
        <v>14.7</v>
      </c>
      <c r="U34" s="34"/>
      <c r="V34" s="49">
        <f t="shared" ref="V34" si="64">SUM((V33*0.4)+(W33*0.6))</f>
        <v>10.600000000000001</v>
      </c>
      <c r="W34" s="34"/>
      <c r="X34" s="49">
        <f t="shared" ref="X34" si="65">SUM((X33*0.4)+(Y33*0.6))</f>
        <v>12</v>
      </c>
      <c r="Y34" s="34"/>
      <c r="Z34" s="49">
        <f t="shared" ref="Z34" si="66">SUM((Z33*0.4)+(AA33*0.6))</f>
        <v>5.8</v>
      </c>
      <c r="AA34" s="34"/>
      <c r="AB34" s="49">
        <f t="shared" ref="AB34" si="67">SUM((AB33*0.4)+(AC33*0.6))</f>
        <v>14.600000000000001</v>
      </c>
      <c r="AC34" s="34"/>
      <c r="AD34" s="49">
        <f t="shared" ref="AD34" si="68">SUM((AD33*0.4)+(AE33*0.6))</f>
        <v>12.2</v>
      </c>
      <c r="AE34" s="34"/>
      <c r="AF34" s="49">
        <f t="shared" ref="AF34" si="69">SUM((AF33*0.4)+(AG33*0.6))</f>
        <v>8.4640000000000004</v>
      </c>
      <c r="AG34" s="34"/>
      <c r="AH34" s="49">
        <f>SUM((AH33*0.4)+(AI33*0.6))</f>
        <v>8.4640000000000004</v>
      </c>
      <c r="AI34" s="34"/>
      <c r="AJ34" s="30"/>
    </row>
    <row r="35" spans="1:36" s="26" customFormat="1" ht="15" customHeight="1">
      <c r="A35" s="35"/>
      <c r="B35" s="57">
        <v>2</v>
      </c>
      <c r="C35" s="58"/>
      <c r="D35" s="57">
        <v>1</v>
      </c>
      <c r="E35" s="58"/>
      <c r="F35" s="57">
        <v>2</v>
      </c>
      <c r="G35" s="58"/>
      <c r="H35" s="57">
        <v>3</v>
      </c>
      <c r="I35" s="58"/>
      <c r="J35" s="57">
        <v>3</v>
      </c>
      <c r="K35" s="58"/>
      <c r="L35" s="57">
        <v>2</v>
      </c>
      <c r="M35" s="58"/>
      <c r="N35" s="57">
        <v>0</v>
      </c>
      <c r="O35" s="58"/>
      <c r="P35" s="57">
        <v>0</v>
      </c>
      <c r="Q35" s="58"/>
      <c r="R35" s="57">
        <v>0</v>
      </c>
      <c r="S35" s="58"/>
      <c r="T35" s="57">
        <v>3</v>
      </c>
      <c r="U35" s="58"/>
      <c r="V35" s="57">
        <v>0</v>
      </c>
      <c r="W35" s="58"/>
      <c r="X35" s="57">
        <v>1</v>
      </c>
      <c r="Y35" s="58"/>
      <c r="Z35" s="57">
        <v>0</v>
      </c>
      <c r="AA35" s="58"/>
      <c r="AB35" s="57">
        <v>1</v>
      </c>
      <c r="AC35" s="58"/>
      <c r="AD35" s="57">
        <v>1</v>
      </c>
      <c r="AE35" s="58"/>
      <c r="AF35" s="57">
        <v>0</v>
      </c>
      <c r="AG35" s="58"/>
      <c r="AH35" s="57">
        <v>0</v>
      </c>
      <c r="AI35" s="58"/>
      <c r="AJ35" s="31"/>
    </row>
    <row r="36" spans="1:36" ht="15" customHeight="1">
      <c r="A36" s="35" t="s">
        <v>62</v>
      </c>
      <c r="B36" s="5">
        <v>16</v>
      </c>
      <c r="C36" s="5">
        <v>9</v>
      </c>
      <c r="D36" s="5">
        <v>11.66</v>
      </c>
      <c r="E36" s="5">
        <v>10</v>
      </c>
      <c r="F36" s="5">
        <v>14</v>
      </c>
      <c r="G36" s="5">
        <v>12</v>
      </c>
      <c r="H36" s="5">
        <v>12.12</v>
      </c>
      <c r="I36" s="5">
        <v>12</v>
      </c>
      <c r="J36" s="5">
        <v>12.12</v>
      </c>
      <c r="K36" s="5">
        <v>13</v>
      </c>
      <c r="L36" s="5">
        <v>12.12</v>
      </c>
      <c r="M36" s="5">
        <v>18</v>
      </c>
      <c r="N36" s="5">
        <v>12.33</v>
      </c>
      <c r="O36" s="5">
        <v>8</v>
      </c>
      <c r="P36" s="5">
        <v>10</v>
      </c>
      <c r="Q36" s="5">
        <v>6</v>
      </c>
      <c r="R36" s="5">
        <v>11.66</v>
      </c>
      <c r="S36" s="5">
        <v>10.5</v>
      </c>
      <c r="T36" s="5">
        <v>14.75</v>
      </c>
      <c r="U36" s="5">
        <v>12.5</v>
      </c>
      <c r="V36" s="5">
        <v>15</v>
      </c>
      <c r="W36" s="5">
        <v>9</v>
      </c>
      <c r="X36" s="5">
        <v>13.5</v>
      </c>
      <c r="Y36" s="5">
        <v>7</v>
      </c>
      <c r="Z36" s="5">
        <v>12</v>
      </c>
      <c r="AA36" s="5">
        <v>10</v>
      </c>
      <c r="AB36" s="5">
        <v>13</v>
      </c>
      <c r="AC36" s="5">
        <v>8</v>
      </c>
      <c r="AD36" s="5">
        <v>13</v>
      </c>
      <c r="AE36" s="5">
        <v>10</v>
      </c>
      <c r="AF36" s="5">
        <v>6</v>
      </c>
      <c r="AG36" s="5">
        <v>6</v>
      </c>
      <c r="AH36" s="5">
        <v>12.33</v>
      </c>
      <c r="AI36" s="5">
        <v>10</v>
      </c>
      <c r="AJ36" s="29">
        <f>SUM(B38:AI38)</f>
        <v>13</v>
      </c>
    </row>
    <row r="37" spans="1:36" ht="15" customHeight="1">
      <c r="A37" s="35"/>
      <c r="B37" s="49">
        <f>SUM((B36*0.4)+(C36*0.6))</f>
        <v>11.8</v>
      </c>
      <c r="C37" s="34"/>
      <c r="D37" s="49">
        <f t="shared" ref="D37" si="70">SUM((D36*0.4)+(E36*0.6))</f>
        <v>10.664000000000001</v>
      </c>
      <c r="E37" s="34"/>
      <c r="F37" s="49">
        <f t="shared" ref="F37" si="71">SUM((F36*0.4)+(G36*0.6))</f>
        <v>12.8</v>
      </c>
      <c r="G37" s="34"/>
      <c r="H37" s="49">
        <f t="shared" ref="H37" si="72">SUM((H36*0.4)+(I36*0.6))</f>
        <v>12.047999999999998</v>
      </c>
      <c r="I37" s="34"/>
      <c r="J37" s="49">
        <f t="shared" ref="J37" si="73">SUM((J36*0.4)+(K36*0.6))</f>
        <v>12.648</v>
      </c>
      <c r="K37" s="34"/>
      <c r="L37" s="49">
        <f t="shared" ref="L37" si="74">SUM((L36*0.4)+(M36*0.6))</f>
        <v>15.648</v>
      </c>
      <c r="M37" s="34"/>
      <c r="N37" s="49">
        <f t="shared" ref="N37" si="75">SUM((N36*0.4)+(O36*0.6))</f>
        <v>9.7319999999999993</v>
      </c>
      <c r="O37" s="34"/>
      <c r="P37" s="49">
        <f>SUM((P36*0.4)+(Q36*0.6))</f>
        <v>7.6</v>
      </c>
      <c r="Q37" s="34"/>
      <c r="R37" s="49">
        <f t="shared" ref="R37" si="76">SUM((R36*0.4)+(S36*0.6))</f>
        <v>10.964</v>
      </c>
      <c r="S37" s="34"/>
      <c r="T37" s="49">
        <f t="shared" ref="T37" si="77">SUM((T36*0.4)+(U36*0.6))</f>
        <v>13.4</v>
      </c>
      <c r="U37" s="34"/>
      <c r="V37" s="49">
        <f t="shared" ref="V37" si="78">SUM((V36*0.4)+(W36*0.6))</f>
        <v>11.399999999999999</v>
      </c>
      <c r="W37" s="34"/>
      <c r="X37" s="49">
        <f t="shared" ref="X37" si="79">SUM((X36*0.4)+(Y36*0.6))</f>
        <v>9.6000000000000014</v>
      </c>
      <c r="Y37" s="34"/>
      <c r="Z37" s="49">
        <f t="shared" ref="Z37" si="80">SUM((Z36*0.4)+(AA36*0.6))</f>
        <v>10.8</v>
      </c>
      <c r="AA37" s="34"/>
      <c r="AB37" s="49">
        <f t="shared" ref="AB37" si="81">SUM((AB36*0.4)+(AC36*0.6))</f>
        <v>10</v>
      </c>
      <c r="AC37" s="34"/>
      <c r="AD37" s="49">
        <f t="shared" ref="AD37" si="82">SUM((AD36*0.4)+(AE36*0.6))</f>
        <v>11.2</v>
      </c>
      <c r="AE37" s="34"/>
      <c r="AF37" s="49">
        <f t="shared" ref="AF37" si="83">SUM((AF36*0.4)+(AG36*0.6))</f>
        <v>6</v>
      </c>
      <c r="AG37" s="34"/>
      <c r="AH37" s="49">
        <f>SUM((AH36*0.4)+(AI36*0.6))</f>
        <v>10.932</v>
      </c>
      <c r="AI37" s="34"/>
      <c r="AJ37" s="30"/>
    </row>
    <row r="38" spans="1:36" s="26" customFormat="1" ht="15" customHeight="1">
      <c r="A38" s="35"/>
      <c r="B38" s="57">
        <v>0</v>
      </c>
      <c r="C38" s="58"/>
      <c r="D38" s="57">
        <v>0</v>
      </c>
      <c r="E38" s="58"/>
      <c r="F38" s="57">
        <v>2</v>
      </c>
      <c r="G38" s="58"/>
      <c r="H38" s="57">
        <v>3</v>
      </c>
      <c r="I38" s="58"/>
      <c r="J38" s="57">
        <v>3</v>
      </c>
      <c r="K38" s="58"/>
      <c r="L38" s="57">
        <v>2</v>
      </c>
      <c r="M38" s="58"/>
      <c r="N38" s="57">
        <v>0</v>
      </c>
      <c r="O38" s="58"/>
      <c r="P38" s="57">
        <v>0</v>
      </c>
      <c r="Q38" s="58"/>
      <c r="R38" s="57">
        <v>0</v>
      </c>
      <c r="S38" s="58"/>
      <c r="T38" s="57">
        <v>3</v>
      </c>
      <c r="U38" s="58"/>
      <c r="V38" s="57">
        <v>0</v>
      </c>
      <c r="W38" s="58"/>
      <c r="X38" s="57">
        <v>0</v>
      </c>
      <c r="Y38" s="58"/>
      <c r="Z38" s="57">
        <v>0</v>
      </c>
      <c r="AA38" s="58"/>
      <c r="AB38" s="57">
        <v>0</v>
      </c>
      <c r="AC38" s="58"/>
      <c r="AD38" s="57">
        <v>0</v>
      </c>
      <c r="AE38" s="58"/>
      <c r="AF38" s="57">
        <v>0</v>
      </c>
      <c r="AG38" s="58"/>
      <c r="AH38" s="57">
        <v>0</v>
      </c>
      <c r="AI38" s="58"/>
      <c r="AJ38" s="31"/>
    </row>
    <row r="39" spans="1:36" ht="15" customHeight="1">
      <c r="A39" s="35" t="s">
        <v>51</v>
      </c>
      <c r="B39" s="5">
        <v>16</v>
      </c>
      <c r="C39" s="5">
        <v>8</v>
      </c>
      <c r="D39" s="5">
        <v>11.5</v>
      </c>
      <c r="E39" s="5">
        <v>11</v>
      </c>
      <c r="F39" s="5">
        <v>14</v>
      </c>
      <c r="G39" s="5">
        <v>18</v>
      </c>
      <c r="H39" s="5">
        <v>12</v>
      </c>
      <c r="I39" s="5">
        <v>12</v>
      </c>
      <c r="J39" s="5">
        <v>12</v>
      </c>
      <c r="K39" s="5">
        <v>14</v>
      </c>
      <c r="L39" s="5">
        <v>12</v>
      </c>
      <c r="M39" s="5">
        <v>16</v>
      </c>
      <c r="N39" s="5">
        <v>12.66</v>
      </c>
      <c r="O39" s="5">
        <v>10.5</v>
      </c>
      <c r="P39" s="5">
        <v>11</v>
      </c>
      <c r="Q39" s="5">
        <v>6</v>
      </c>
      <c r="R39" s="5">
        <v>11.5</v>
      </c>
      <c r="S39" s="5">
        <v>4</v>
      </c>
      <c r="T39" s="5">
        <v>14</v>
      </c>
      <c r="U39" s="5">
        <v>17</v>
      </c>
      <c r="V39" s="5">
        <v>15</v>
      </c>
      <c r="W39" s="5">
        <v>7</v>
      </c>
      <c r="X39" s="5">
        <v>13.5</v>
      </c>
      <c r="Y39" s="5">
        <v>10</v>
      </c>
      <c r="Z39" s="5">
        <v>14</v>
      </c>
      <c r="AA39" s="5">
        <v>4</v>
      </c>
      <c r="AB39" s="5">
        <v>14</v>
      </c>
      <c r="AC39" s="5">
        <v>7</v>
      </c>
      <c r="AD39" s="5">
        <v>12.5</v>
      </c>
      <c r="AE39" s="5">
        <v>14</v>
      </c>
      <c r="AF39" s="5">
        <v>12.5</v>
      </c>
      <c r="AG39" s="5">
        <v>14</v>
      </c>
      <c r="AH39" s="5">
        <v>12.33</v>
      </c>
      <c r="AI39" s="5">
        <v>7</v>
      </c>
      <c r="AJ39" s="29">
        <f>SUM(B41:AI41)</f>
        <v>15</v>
      </c>
    </row>
    <row r="40" spans="1:36" ht="15" customHeight="1">
      <c r="A40" s="35"/>
      <c r="B40" s="49">
        <f>SUM((B39*0.4)+(C39*0.6))</f>
        <v>11.2</v>
      </c>
      <c r="C40" s="34"/>
      <c r="D40" s="49">
        <f t="shared" ref="D40" si="84">SUM((D39*0.4)+(E39*0.6))</f>
        <v>11.2</v>
      </c>
      <c r="E40" s="34"/>
      <c r="F40" s="49">
        <f t="shared" ref="F40" si="85">SUM((F39*0.4)+(G39*0.6))</f>
        <v>16.399999999999999</v>
      </c>
      <c r="G40" s="34"/>
      <c r="H40" s="49">
        <f t="shared" ref="H40" si="86">SUM((H39*0.4)+(I39*0.6))</f>
        <v>12</v>
      </c>
      <c r="I40" s="34"/>
      <c r="J40" s="49">
        <f t="shared" ref="J40" si="87">SUM((J39*0.4)+(K39*0.6))</f>
        <v>13.200000000000001</v>
      </c>
      <c r="K40" s="34"/>
      <c r="L40" s="49">
        <f t="shared" ref="L40" si="88">SUM((L39*0.4)+(M39*0.6))</f>
        <v>14.4</v>
      </c>
      <c r="M40" s="34"/>
      <c r="N40" s="49">
        <f t="shared" ref="N40" si="89">SUM((N39*0.4)+(O39*0.6))</f>
        <v>11.364000000000001</v>
      </c>
      <c r="O40" s="34"/>
      <c r="P40" s="49">
        <f>SUM((P39*0.4)+(Q39*0.6))</f>
        <v>8</v>
      </c>
      <c r="Q40" s="34"/>
      <c r="R40" s="49">
        <f t="shared" ref="R40" si="90">SUM((R39*0.4)+(S39*0.6))</f>
        <v>7</v>
      </c>
      <c r="S40" s="34"/>
      <c r="T40" s="49">
        <f t="shared" ref="T40" si="91">SUM((T39*0.4)+(U39*0.6))</f>
        <v>15.8</v>
      </c>
      <c r="U40" s="34"/>
      <c r="V40" s="49">
        <f t="shared" ref="V40" si="92">SUM((V39*0.4)+(W39*0.6))</f>
        <v>10.199999999999999</v>
      </c>
      <c r="W40" s="34"/>
      <c r="X40" s="49">
        <f t="shared" ref="X40" si="93">SUM((X39*0.4)+(Y39*0.6))</f>
        <v>11.4</v>
      </c>
      <c r="Y40" s="34"/>
      <c r="Z40" s="49">
        <f t="shared" ref="Z40" si="94">SUM((Z39*0.4)+(AA39*0.6))</f>
        <v>8</v>
      </c>
      <c r="AA40" s="34"/>
      <c r="AB40" s="49">
        <f t="shared" ref="AB40" si="95">SUM((AB39*0.4)+(AC39*0.6))</f>
        <v>9.8000000000000007</v>
      </c>
      <c r="AC40" s="34"/>
      <c r="AD40" s="49">
        <f t="shared" ref="AD40" si="96">SUM((AD39*0.4)+(AE39*0.6))</f>
        <v>13.4</v>
      </c>
      <c r="AE40" s="34"/>
      <c r="AF40" s="49">
        <f t="shared" ref="AF40" si="97">SUM((AF39*0.4)+(AG39*0.6))</f>
        <v>13.4</v>
      </c>
      <c r="AG40" s="34"/>
      <c r="AH40" s="49">
        <f>SUM((AH39*0.4)+(AI39*0.6))</f>
        <v>9.1320000000000014</v>
      </c>
      <c r="AI40" s="34"/>
      <c r="AJ40" s="30"/>
    </row>
    <row r="41" spans="1:36" s="26" customFormat="1" ht="15" customHeight="1">
      <c r="A41" s="35"/>
      <c r="B41" s="57">
        <v>0</v>
      </c>
      <c r="C41" s="58"/>
      <c r="D41" s="57">
        <v>0</v>
      </c>
      <c r="E41" s="58"/>
      <c r="F41" s="57">
        <v>2</v>
      </c>
      <c r="G41" s="58"/>
      <c r="H41" s="57">
        <v>3</v>
      </c>
      <c r="I41" s="58"/>
      <c r="J41" s="57">
        <v>3</v>
      </c>
      <c r="K41" s="58"/>
      <c r="L41" s="57">
        <v>2</v>
      </c>
      <c r="M41" s="58"/>
      <c r="N41" s="57">
        <v>0</v>
      </c>
      <c r="O41" s="58"/>
      <c r="P41" s="57">
        <v>0</v>
      </c>
      <c r="Q41" s="58"/>
      <c r="R41" s="57">
        <v>0</v>
      </c>
      <c r="S41" s="58"/>
      <c r="T41" s="57">
        <v>3</v>
      </c>
      <c r="U41" s="58"/>
      <c r="V41" s="57">
        <v>0</v>
      </c>
      <c r="W41" s="58"/>
      <c r="X41" s="57">
        <v>0</v>
      </c>
      <c r="Y41" s="58"/>
      <c r="Z41" s="57">
        <v>0</v>
      </c>
      <c r="AA41" s="58"/>
      <c r="AB41" s="57">
        <v>0</v>
      </c>
      <c r="AC41" s="58"/>
      <c r="AD41" s="57">
        <v>1</v>
      </c>
      <c r="AE41" s="58"/>
      <c r="AF41" s="57">
        <v>1</v>
      </c>
      <c r="AG41" s="58"/>
      <c r="AH41" s="57">
        <v>0</v>
      </c>
      <c r="AI41" s="58"/>
      <c r="AJ41" s="31"/>
    </row>
    <row r="42" spans="1:36" ht="15" customHeight="1">
      <c r="A42" s="35" t="s">
        <v>66</v>
      </c>
      <c r="B42" s="5">
        <v>16</v>
      </c>
      <c r="C42" s="5">
        <v>11</v>
      </c>
      <c r="D42" s="5">
        <v>13.66</v>
      </c>
      <c r="E42" s="5">
        <v>11.5</v>
      </c>
      <c r="F42" s="5">
        <v>13.5</v>
      </c>
      <c r="G42" s="5">
        <v>14</v>
      </c>
      <c r="H42" s="5">
        <v>14</v>
      </c>
      <c r="I42" s="5">
        <v>10</v>
      </c>
      <c r="J42" s="5">
        <v>14</v>
      </c>
      <c r="K42" s="5">
        <v>16</v>
      </c>
      <c r="L42" s="5">
        <v>14</v>
      </c>
      <c r="M42" s="5"/>
      <c r="N42" s="5">
        <v>13.5</v>
      </c>
      <c r="O42" s="5">
        <v>10.5</v>
      </c>
      <c r="P42" s="5">
        <v>10</v>
      </c>
      <c r="Q42" s="5">
        <v>4</v>
      </c>
      <c r="R42" s="5">
        <v>11.33</v>
      </c>
      <c r="S42" s="5">
        <v>12</v>
      </c>
      <c r="T42" s="5">
        <v>12.75</v>
      </c>
      <c r="U42" s="5">
        <v>15</v>
      </c>
      <c r="V42" s="5">
        <v>14</v>
      </c>
      <c r="W42" s="5">
        <v>7</v>
      </c>
      <c r="X42" s="5">
        <v>16</v>
      </c>
      <c r="Y42" s="5">
        <v>7</v>
      </c>
      <c r="Z42" s="5">
        <v>17</v>
      </c>
      <c r="AA42" s="5">
        <v>6</v>
      </c>
      <c r="AB42" s="5">
        <v>13.5</v>
      </c>
      <c r="AC42" s="5">
        <v>14</v>
      </c>
      <c r="AD42" s="5">
        <v>12.5</v>
      </c>
      <c r="AE42" s="5">
        <v>9</v>
      </c>
      <c r="AF42" s="5">
        <v>9.5</v>
      </c>
      <c r="AG42" s="5">
        <v>12</v>
      </c>
      <c r="AH42" s="5">
        <v>12.66</v>
      </c>
      <c r="AI42" s="5">
        <v>0</v>
      </c>
      <c r="AJ42" s="29">
        <f>SUM(B44:AI44)</f>
        <v>12</v>
      </c>
    </row>
    <row r="43" spans="1:36" ht="15" customHeight="1">
      <c r="A43" s="35"/>
      <c r="B43" s="49">
        <f>SUM((B42*0.4)+(C42*0.6))</f>
        <v>13</v>
      </c>
      <c r="C43" s="34"/>
      <c r="D43" s="49">
        <f t="shared" ref="D43" si="98">SUM((D42*0.4)+(E42*0.6))</f>
        <v>12.364000000000001</v>
      </c>
      <c r="E43" s="34"/>
      <c r="F43" s="49">
        <f t="shared" ref="F43" si="99">SUM((F42*0.4)+(G42*0.6))</f>
        <v>13.8</v>
      </c>
      <c r="G43" s="34"/>
      <c r="H43" s="49">
        <f t="shared" ref="H43" si="100">SUM((H42*0.4)+(I42*0.6))</f>
        <v>11.600000000000001</v>
      </c>
      <c r="I43" s="34"/>
      <c r="J43" s="49">
        <f t="shared" ref="J43" si="101">SUM((J42*0.4)+(K42*0.6))</f>
        <v>15.2</v>
      </c>
      <c r="K43" s="34"/>
      <c r="L43" s="49">
        <f t="shared" ref="L43" si="102">SUM((L42*0.4)+(M42*0.6))</f>
        <v>5.6000000000000005</v>
      </c>
      <c r="M43" s="34"/>
      <c r="N43" s="49">
        <f t="shared" ref="N43" si="103">SUM((N42*0.4)+(O42*0.6))</f>
        <v>11.7</v>
      </c>
      <c r="O43" s="34"/>
      <c r="P43" s="49">
        <f>SUM((P42*0.4)+(Q42*0.6))</f>
        <v>6.4</v>
      </c>
      <c r="Q43" s="34"/>
      <c r="R43" s="49">
        <f t="shared" ref="R43" si="104">SUM((R42*0.4)+(S42*0.6))</f>
        <v>11.731999999999999</v>
      </c>
      <c r="S43" s="34"/>
      <c r="T43" s="49">
        <f t="shared" ref="T43" si="105">SUM((T42*0.4)+(U42*0.6))</f>
        <v>14.100000000000001</v>
      </c>
      <c r="U43" s="34"/>
      <c r="V43" s="49">
        <f t="shared" ref="V43" si="106">SUM((V42*0.4)+(W42*0.6))</f>
        <v>9.8000000000000007</v>
      </c>
      <c r="W43" s="34"/>
      <c r="X43" s="49">
        <f t="shared" ref="X43" si="107">SUM((X42*0.4)+(Y42*0.6))</f>
        <v>10.600000000000001</v>
      </c>
      <c r="Y43" s="34"/>
      <c r="Z43" s="49">
        <f t="shared" ref="Z43" si="108">SUM((Z42*0.4)+(AA42*0.6))</f>
        <v>10.4</v>
      </c>
      <c r="AA43" s="34"/>
      <c r="AB43" s="49">
        <f t="shared" ref="AB43" si="109">SUM((AB42*0.4)+(AC42*0.6))</f>
        <v>13.8</v>
      </c>
      <c r="AC43" s="34"/>
      <c r="AD43" s="49">
        <f t="shared" ref="AD43" si="110">SUM((AD42*0.4)+(AE42*0.6))</f>
        <v>10.399999999999999</v>
      </c>
      <c r="AE43" s="34"/>
      <c r="AF43" s="49">
        <f t="shared" ref="AF43" si="111">SUM((AF42*0.4)+(AG42*0.6))</f>
        <v>11</v>
      </c>
      <c r="AG43" s="34"/>
      <c r="AH43" s="49">
        <f>SUM((AH42*0.4)+(AI42*0.6))</f>
        <v>5.0640000000000001</v>
      </c>
      <c r="AI43" s="34"/>
      <c r="AJ43" s="30"/>
    </row>
    <row r="44" spans="1:36" s="26" customFormat="1" ht="15" customHeight="1">
      <c r="A44" s="35"/>
      <c r="B44" s="57">
        <v>2</v>
      </c>
      <c r="C44" s="58"/>
      <c r="D44" s="57">
        <v>1</v>
      </c>
      <c r="E44" s="58"/>
      <c r="F44" s="57">
        <v>2</v>
      </c>
      <c r="G44" s="58"/>
      <c r="H44" s="57">
        <v>0</v>
      </c>
      <c r="I44" s="58"/>
      <c r="J44" s="57">
        <v>3</v>
      </c>
      <c r="K44" s="58"/>
      <c r="L44" s="57">
        <v>0</v>
      </c>
      <c r="M44" s="58"/>
      <c r="N44" s="57">
        <v>0</v>
      </c>
      <c r="O44" s="58"/>
      <c r="P44" s="57">
        <v>0</v>
      </c>
      <c r="Q44" s="58"/>
      <c r="R44" s="57">
        <v>0</v>
      </c>
      <c r="S44" s="58"/>
      <c r="T44" s="57">
        <v>3</v>
      </c>
      <c r="U44" s="58"/>
      <c r="V44" s="57">
        <v>0</v>
      </c>
      <c r="W44" s="58"/>
      <c r="X44" s="57">
        <v>0</v>
      </c>
      <c r="Y44" s="58"/>
      <c r="Z44" s="57">
        <v>0</v>
      </c>
      <c r="AA44" s="58"/>
      <c r="AB44" s="57">
        <v>1</v>
      </c>
      <c r="AC44" s="58"/>
      <c r="AD44" s="57">
        <v>0</v>
      </c>
      <c r="AE44" s="58"/>
      <c r="AF44" s="57">
        <v>0</v>
      </c>
      <c r="AG44" s="58"/>
      <c r="AH44" s="57">
        <v>0</v>
      </c>
      <c r="AI44" s="58"/>
      <c r="AJ44" s="31"/>
    </row>
    <row r="45" spans="1:36" ht="15" customHeight="1">
      <c r="A45" s="35" t="s">
        <v>84</v>
      </c>
      <c r="B45" s="5">
        <v>16</v>
      </c>
      <c r="C45" s="5">
        <v>13</v>
      </c>
      <c r="D45" s="5">
        <v>12.33</v>
      </c>
      <c r="E45" s="5">
        <v>11</v>
      </c>
      <c r="F45" s="5">
        <v>14</v>
      </c>
      <c r="G45" s="5">
        <v>18</v>
      </c>
      <c r="H45" s="5">
        <v>13.5</v>
      </c>
      <c r="I45" s="5">
        <v>12</v>
      </c>
      <c r="J45" s="5">
        <v>13.5</v>
      </c>
      <c r="K45" s="5">
        <v>18</v>
      </c>
      <c r="L45" s="5">
        <v>13.5</v>
      </c>
      <c r="M45" s="5">
        <v>20</v>
      </c>
      <c r="N45" s="5">
        <v>14.33</v>
      </c>
      <c r="O45" s="5">
        <v>9.5</v>
      </c>
      <c r="P45" s="5">
        <v>16</v>
      </c>
      <c r="Q45" s="5">
        <v>11</v>
      </c>
      <c r="R45" s="5">
        <v>11.33</v>
      </c>
      <c r="S45" s="5">
        <v>7.5</v>
      </c>
      <c r="T45" s="5">
        <v>14.75</v>
      </c>
      <c r="U45" s="5">
        <v>16.5</v>
      </c>
      <c r="V45" s="5">
        <v>15.5</v>
      </c>
      <c r="W45" s="5">
        <v>9</v>
      </c>
      <c r="X45" s="5">
        <v>13.5</v>
      </c>
      <c r="Y45" s="5">
        <v>14</v>
      </c>
      <c r="Z45" s="5">
        <v>14.5</v>
      </c>
      <c r="AA45" s="5">
        <v>12</v>
      </c>
      <c r="AB45" s="5">
        <v>14.5</v>
      </c>
      <c r="AC45" s="5">
        <v>14</v>
      </c>
      <c r="AD45" s="5">
        <v>13.5</v>
      </c>
      <c r="AE45" s="5">
        <v>15</v>
      </c>
      <c r="AF45" s="5">
        <v>14</v>
      </c>
      <c r="AG45" s="5">
        <v>13</v>
      </c>
      <c r="AH45" s="5">
        <v>11.66</v>
      </c>
      <c r="AI45" s="5">
        <v>13</v>
      </c>
      <c r="AJ45" s="29">
        <f>SUM(B47:AI47)</f>
        <v>22</v>
      </c>
    </row>
    <row r="46" spans="1:36" ht="15" customHeight="1">
      <c r="A46" s="35"/>
      <c r="B46" s="49">
        <f>SUM((B45*0.4)+(C45*0.6))</f>
        <v>14.2</v>
      </c>
      <c r="C46" s="34"/>
      <c r="D46" s="49">
        <f t="shared" ref="D46" si="112">SUM((D45*0.4)+(E45*0.6))</f>
        <v>11.532</v>
      </c>
      <c r="E46" s="34"/>
      <c r="F46" s="49">
        <f t="shared" ref="F46" si="113">SUM((F45*0.4)+(G45*0.6))</f>
        <v>16.399999999999999</v>
      </c>
      <c r="G46" s="34"/>
      <c r="H46" s="49">
        <f t="shared" ref="H46" si="114">SUM((H45*0.4)+(I45*0.6))</f>
        <v>12.6</v>
      </c>
      <c r="I46" s="34"/>
      <c r="J46" s="49">
        <f t="shared" ref="J46" si="115">SUM((J45*0.4)+(K45*0.6))</f>
        <v>16.2</v>
      </c>
      <c r="K46" s="34"/>
      <c r="L46" s="49">
        <f t="shared" ref="L46" si="116">SUM((L45*0.4)+(M45*0.6))</f>
        <v>17.399999999999999</v>
      </c>
      <c r="M46" s="34"/>
      <c r="N46" s="49">
        <f t="shared" ref="N46" si="117">SUM((N45*0.4)+(O45*0.6))</f>
        <v>11.432</v>
      </c>
      <c r="O46" s="34"/>
      <c r="P46" s="49">
        <f>SUM((P45*0.4)+(Q45*0.6))</f>
        <v>13</v>
      </c>
      <c r="Q46" s="34"/>
      <c r="R46" s="49">
        <f t="shared" ref="R46" si="118">SUM((R45*0.4)+(S45*0.6))</f>
        <v>9.032</v>
      </c>
      <c r="S46" s="34"/>
      <c r="T46" s="49">
        <f t="shared" ref="T46" si="119">SUM((T45*0.4)+(U45*0.6))</f>
        <v>15.8</v>
      </c>
      <c r="U46" s="34"/>
      <c r="V46" s="49">
        <f t="shared" ref="V46" si="120">SUM((V45*0.4)+(W45*0.6))</f>
        <v>11.6</v>
      </c>
      <c r="W46" s="34"/>
      <c r="X46" s="49">
        <f t="shared" ref="X46" si="121">SUM((X45*0.4)+(Y45*0.6))</f>
        <v>13.8</v>
      </c>
      <c r="Y46" s="34"/>
      <c r="Z46" s="49">
        <f t="shared" ref="Z46" si="122">SUM((Z45*0.4)+(AA45*0.6))</f>
        <v>13</v>
      </c>
      <c r="AA46" s="34"/>
      <c r="AB46" s="49">
        <f t="shared" ref="AB46" si="123">SUM((AB45*0.4)+(AC45*0.6))</f>
        <v>14.200000000000001</v>
      </c>
      <c r="AC46" s="34"/>
      <c r="AD46" s="49">
        <f t="shared" ref="AD46" si="124">SUM((AD45*0.4)+(AE45*0.6))</f>
        <v>14.4</v>
      </c>
      <c r="AE46" s="34"/>
      <c r="AF46" s="49">
        <f t="shared" ref="AF46" si="125">SUM((AF45*0.4)+(AG45*0.6))</f>
        <v>13.4</v>
      </c>
      <c r="AG46" s="34"/>
      <c r="AH46" s="49">
        <f>SUM((AH45*0.4)+(AI45*0.6))</f>
        <v>12.464</v>
      </c>
      <c r="AI46" s="34"/>
      <c r="AJ46" s="30"/>
    </row>
    <row r="47" spans="1:36" s="26" customFormat="1" ht="15" customHeight="1">
      <c r="A47" s="35"/>
      <c r="B47" s="57">
        <v>2</v>
      </c>
      <c r="C47" s="58"/>
      <c r="D47" s="57">
        <v>0</v>
      </c>
      <c r="E47" s="58"/>
      <c r="F47" s="57">
        <v>2</v>
      </c>
      <c r="G47" s="58"/>
      <c r="H47" s="57">
        <v>3</v>
      </c>
      <c r="I47" s="58"/>
      <c r="J47" s="57">
        <v>3</v>
      </c>
      <c r="K47" s="58"/>
      <c r="L47" s="57">
        <v>2</v>
      </c>
      <c r="M47" s="58"/>
      <c r="N47" s="57">
        <v>0</v>
      </c>
      <c r="O47" s="58"/>
      <c r="P47" s="57">
        <v>1</v>
      </c>
      <c r="Q47" s="58"/>
      <c r="R47" s="57">
        <v>0</v>
      </c>
      <c r="S47" s="58"/>
      <c r="T47" s="57">
        <v>3</v>
      </c>
      <c r="U47" s="58"/>
      <c r="V47" s="57">
        <v>0</v>
      </c>
      <c r="W47" s="58"/>
      <c r="X47" s="57">
        <v>1</v>
      </c>
      <c r="Y47" s="58"/>
      <c r="Z47" s="57">
        <v>1</v>
      </c>
      <c r="AA47" s="58"/>
      <c r="AB47" s="57">
        <v>1</v>
      </c>
      <c r="AC47" s="58"/>
      <c r="AD47" s="57">
        <v>1</v>
      </c>
      <c r="AE47" s="58"/>
      <c r="AF47" s="57">
        <v>1</v>
      </c>
      <c r="AG47" s="58"/>
      <c r="AH47" s="57">
        <v>1</v>
      </c>
      <c r="AI47" s="58"/>
      <c r="AJ47" s="31"/>
    </row>
    <row r="48" spans="1:36" ht="15" customHeight="1">
      <c r="A48" s="35" t="s">
        <v>220</v>
      </c>
      <c r="B48" s="5">
        <v>16</v>
      </c>
      <c r="C48" s="5">
        <v>12</v>
      </c>
      <c r="D48" s="5">
        <v>12.5</v>
      </c>
      <c r="E48" s="5">
        <v>12</v>
      </c>
      <c r="F48" s="5">
        <v>12</v>
      </c>
      <c r="G48" s="5">
        <v>0</v>
      </c>
      <c r="H48" s="5">
        <v>12.5</v>
      </c>
      <c r="I48" s="5">
        <v>12</v>
      </c>
      <c r="J48" s="5">
        <v>12.5</v>
      </c>
      <c r="K48" s="5">
        <v>18</v>
      </c>
      <c r="L48" s="5">
        <v>12.5</v>
      </c>
      <c r="M48" s="5">
        <v>18</v>
      </c>
      <c r="N48" s="5">
        <v>0</v>
      </c>
      <c r="O48" s="5">
        <v>0</v>
      </c>
      <c r="P48" s="5">
        <v>0</v>
      </c>
      <c r="Q48" s="5">
        <v>5</v>
      </c>
      <c r="R48" s="5">
        <v>0</v>
      </c>
      <c r="S48" s="5">
        <v>7</v>
      </c>
      <c r="T48" s="5">
        <v>12</v>
      </c>
      <c r="U48" s="5">
        <v>10.5</v>
      </c>
      <c r="V48" s="5">
        <v>0</v>
      </c>
      <c r="W48" s="5">
        <v>0</v>
      </c>
      <c r="X48" s="5">
        <v>0</v>
      </c>
      <c r="Y48" s="5">
        <v>7</v>
      </c>
      <c r="Z48" s="5">
        <v>0</v>
      </c>
      <c r="AA48" s="5">
        <v>2</v>
      </c>
      <c r="AB48" s="5">
        <v>0</v>
      </c>
      <c r="AC48" s="5">
        <v>0</v>
      </c>
      <c r="AD48" s="5">
        <v>0</v>
      </c>
      <c r="AE48" s="5">
        <v>8</v>
      </c>
      <c r="AF48" s="5">
        <v>0</v>
      </c>
      <c r="AG48" s="5">
        <v>10</v>
      </c>
      <c r="AH48" s="5">
        <v>0</v>
      </c>
      <c r="AI48" s="5">
        <v>7</v>
      </c>
      <c r="AJ48" s="29">
        <f>SUM(B50:AI50)</f>
        <v>11</v>
      </c>
    </row>
    <row r="49" spans="1:36" ht="15" customHeight="1">
      <c r="A49" s="35"/>
      <c r="B49" s="49">
        <f>SUM((B48*0.4)+(C48*0.6))</f>
        <v>13.6</v>
      </c>
      <c r="C49" s="34"/>
      <c r="D49" s="49">
        <f t="shared" ref="D49" si="126">SUM((D48*0.4)+(E48*0.6))</f>
        <v>12.2</v>
      </c>
      <c r="E49" s="34"/>
      <c r="F49" s="49">
        <f t="shared" ref="F49" si="127">SUM((F48*0.4)+(G48*0.6))</f>
        <v>4.8000000000000007</v>
      </c>
      <c r="G49" s="34"/>
      <c r="H49" s="49">
        <f t="shared" ref="H49" si="128">SUM((H48*0.4)+(I48*0.6))</f>
        <v>12.2</v>
      </c>
      <c r="I49" s="34"/>
      <c r="J49" s="49">
        <f t="shared" ref="J49" si="129">SUM((J48*0.4)+(K48*0.6))</f>
        <v>15.799999999999999</v>
      </c>
      <c r="K49" s="34"/>
      <c r="L49" s="49">
        <f t="shared" ref="L49" si="130">SUM((L48*0.4)+(M48*0.6))</f>
        <v>15.799999999999999</v>
      </c>
      <c r="M49" s="34"/>
      <c r="N49" s="49">
        <f t="shared" ref="N49" si="131">SUM((N48*0.4)+(O48*0.6))</f>
        <v>0</v>
      </c>
      <c r="O49" s="34"/>
      <c r="P49" s="49">
        <f>SUM((P48*0.4)+(Q48*0.6))</f>
        <v>3</v>
      </c>
      <c r="Q49" s="34"/>
      <c r="R49" s="49">
        <f t="shared" ref="R49" si="132">SUM((R48*0.4)+(S48*0.6))</f>
        <v>4.2</v>
      </c>
      <c r="S49" s="34"/>
      <c r="T49" s="49">
        <f t="shared" ref="T49" si="133">SUM((T48*0.4)+(U48*0.6))</f>
        <v>11.100000000000001</v>
      </c>
      <c r="U49" s="34"/>
      <c r="V49" s="49">
        <f t="shared" ref="V49" si="134">SUM((V48*0.4)+(W48*0.6))</f>
        <v>0</v>
      </c>
      <c r="W49" s="34"/>
      <c r="X49" s="49">
        <f t="shared" ref="X49" si="135">SUM((X48*0.4)+(Y48*0.6))</f>
        <v>4.2</v>
      </c>
      <c r="Y49" s="34"/>
      <c r="Z49" s="49">
        <f t="shared" ref="Z49" si="136">SUM((Z48*0.4)+(AA48*0.6))</f>
        <v>1.2</v>
      </c>
      <c r="AA49" s="34"/>
      <c r="AB49" s="49">
        <f t="shared" ref="AB49" si="137">SUM((AB48*0.4)+(AC48*0.6))</f>
        <v>0</v>
      </c>
      <c r="AC49" s="34"/>
      <c r="AD49" s="49">
        <f t="shared" ref="AD49" si="138">SUM((AD48*0.4)+(AE48*0.6))</f>
        <v>4.8</v>
      </c>
      <c r="AE49" s="34"/>
      <c r="AF49" s="49">
        <f t="shared" ref="AF49" si="139">SUM((AF48*0.4)+(AG48*0.6))</f>
        <v>6</v>
      </c>
      <c r="AG49" s="34"/>
      <c r="AH49" s="49">
        <f>SUM((AH48*0.4)+(AI48*0.6))</f>
        <v>4.2</v>
      </c>
      <c r="AI49" s="34"/>
      <c r="AJ49" s="30"/>
    </row>
    <row r="50" spans="1:36" s="26" customFormat="1" ht="15" customHeight="1">
      <c r="A50" s="35"/>
      <c r="B50" s="57">
        <v>2</v>
      </c>
      <c r="C50" s="58"/>
      <c r="D50" s="57">
        <v>1</v>
      </c>
      <c r="E50" s="58"/>
      <c r="F50" s="57">
        <v>0</v>
      </c>
      <c r="G50" s="58"/>
      <c r="H50" s="57">
        <v>3</v>
      </c>
      <c r="I50" s="58"/>
      <c r="J50" s="57">
        <v>3</v>
      </c>
      <c r="K50" s="58"/>
      <c r="L50" s="57">
        <v>2</v>
      </c>
      <c r="M50" s="58"/>
      <c r="N50" s="57">
        <v>0</v>
      </c>
      <c r="O50" s="58"/>
      <c r="P50" s="57">
        <v>0</v>
      </c>
      <c r="Q50" s="58"/>
      <c r="R50" s="57">
        <v>0</v>
      </c>
      <c r="S50" s="58"/>
      <c r="T50" s="57">
        <v>0</v>
      </c>
      <c r="U50" s="58"/>
      <c r="V50" s="57">
        <v>0</v>
      </c>
      <c r="W50" s="58"/>
      <c r="X50" s="57">
        <v>0</v>
      </c>
      <c r="Y50" s="58"/>
      <c r="Z50" s="57">
        <v>0</v>
      </c>
      <c r="AA50" s="58"/>
      <c r="AB50" s="57">
        <v>0</v>
      </c>
      <c r="AC50" s="58"/>
      <c r="AD50" s="57">
        <v>0</v>
      </c>
      <c r="AE50" s="58"/>
      <c r="AF50" s="57">
        <v>0</v>
      </c>
      <c r="AG50" s="58"/>
      <c r="AH50" s="57">
        <v>0</v>
      </c>
      <c r="AI50" s="58"/>
      <c r="AJ50" s="31"/>
    </row>
    <row r="51" spans="1:36" ht="15" customHeight="1">
      <c r="A51" s="35" t="s">
        <v>70</v>
      </c>
      <c r="B51" s="5">
        <v>16</v>
      </c>
      <c r="C51" s="5">
        <v>13</v>
      </c>
      <c r="D51" s="5">
        <v>11.66</v>
      </c>
      <c r="E51" s="5">
        <v>14</v>
      </c>
      <c r="F51" s="5">
        <v>15</v>
      </c>
      <c r="G51" s="5">
        <v>14</v>
      </c>
      <c r="H51" s="5">
        <v>14</v>
      </c>
      <c r="I51" s="5">
        <v>16</v>
      </c>
      <c r="J51" s="5">
        <v>14</v>
      </c>
      <c r="K51" s="5">
        <v>14</v>
      </c>
      <c r="L51" s="5">
        <v>14</v>
      </c>
      <c r="M51" s="5">
        <v>12</v>
      </c>
      <c r="N51" s="5">
        <v>15.33</v>
      </c>
      <c r="O51" s="5">
        <v>9</v>
      </c>
      <c r="P51" s="5">
        <v>16</v>
      </c>
      <c r="Q51" s="5">
        <v>3</v>
      </c>
      <c r="R51" s="5">
        <v>13.66</v>
      </c>
      <c r="S51" s="5">
        <v>11.5</v>
      </c>
      <c r="T51" s="5">
        <v>15.5</v>
      </c>
      <c r="U51" s="5">
        <v>15.5</v>
      </c>
      <c r="V51" s="5">
        <v>14.5</v>
      </c>
      <c r="W51" s="5">
        <v>9</v>
      </c>
      <c r="X51" s="5">
        <v>16</v>
      </c>
      <c r="Y51" s="5">
        <v>13</v>
      </c>
      <c r="Z51" s="5">
        <v>8</v>
      </c>
      <c r="AA51" s="5">
        <v>5</v>
      </c>
      <c r="AB51" s="5">
        <v>15</v>
      </c>
      <c r="AC51" s="5">
        <v>7</v>
      </c>
      <c r="AD51" s="5">
        <v>13</v>
      </c>
      <c r="AE51" s="5">
        <v>8</v>
      </c>
      <c r="AF51" s="5">
        <v>11.83</v>
      </c>
      <c r="AG51" s="5">
        <v>9</v>
      </c>
      <c r="AH51" s="5">
        <v>13.66</v>
      </c>
      <c r="AI51" s="5">
        <v>8</v>
      </c>
      <c r="AJ51" s="29">
        <f>SUM(B53:AI53)</f>
        <v>20</v>
      </c>
    </row>
    <row r="52" spans="1:36" ht="15" customHeight="1">
      <c r="A52" s="35"/>
      <c r="B52" s="49">
        <f>SUM((B51*0.4)+(C51*0.6))</f>
        <v>14.2</v>
      </c>
      <c r="C52" s="34"/>
      <c r="D52" s="49">
        <f t="shared" ref="D52" si="140">SUM((D51*0.4)+(E51*0.6))</f>
        <v>13.064</v>
      </c>
      <c r="E52" s="34"/>
      <c r="F52" s="49">
        <f t="shared" ref="F52" si="141">SUM((F51*0.4)+(G51*0.6))</f>
        <v>14.4</v>
      </c>
      <c r="G52" s="34"/>
      <c r="H52" s="49">
        <f t="shared" ref="H52" si="142">SUM((H51*0.4)+(I51*0.6))</f>
        <v>15.2</v>
      </c>
      <c r="I52" s="34"/>
      <c r="J52" s="49">
        <f t="shared" ref="J52" si="143">SUM((J51*0.4)+(K51*0.6))</f>
        <v>14</v>
      </c>
      <c r="K52" s="34"/>
      <c r="L52" s="49">
        <f t="shared" ref="L52" si="144">SUM((L51*0.4)+(M51*0.6))</f>
        <v>12.8</v>
      </c>
      <c r="M52" s="34"/>
      <c r="N52" s="49">
        <f t="shared" ref="N52" si="145">SUM((N51*0.4)+(O51*0.6))</f>
        <v>11.532</v>
      </c>
      <c r="O52" s="34"/>
      <c r="P52" s="49">
        <f>SUM((P51*0.4)+(Q51*0.6))</f>
        <v>8.1999999999999993</v>
      </c>
      <c r="Q52" s="34"/>
      <c r="R52" s="49">
        <f t="shared" ref="R52" si="146">SUM((R51*0.4)+(S51*0.6))</f>
        <v>12.364000000000001</v>
      </c>
      <c r="S52" s="34"/>
      <c r="T52" s="49">
        <f t="shared" ref="T52" si="147">SUM((T51*0.4)+(U51*0.6))</f>
        <v>15.5</v>
      </c>
      <c r="U52" s="34"/>
      <c r="V52" s="49">
        <f t="shared" ref="V52" si="148">SUM((V51*0.4)+(W51*0.6))</f>
        <v>11.2</v>
      </c>
      <c r="W52" s="34"/>
      <c r="X52" s="49">
        <f t="shared" ref="X52" si="149">SUM((X51*0.4)+(Y51*0.6))</f>
        <v>14.2</v>
      </c>
      <c r="Y52" s="34"/>
      <c r="Z52" s="49">
        <f t="shared" ref="Z52" si="150">SUM((Z51*0.4)+(AA51*0.6))</f>
        <v>6.2</v>
      </c>
      <c r="AA52" s="34"/>
      <c r="AB52" s="49">
        <f t="shared" ref="AB52" si="151">SUM((AB51*0.4)+(AC51*0.6))</f>
        <v>10.199999999999999</v>
      </c>
      <c r="AC52" s="34"/>
      <c r="AD52" s="49">
        <f t="shared" ref="AD52" si="152">SUM((AD51*0.4)+(AE51*0.6))</f>
        <v>10</v>
      </c>
      <c r="AE52" s="34"/>
      <c r="AF52" s="49">
        <f t="shared" ref="AF52" si="153">SUM((AF51*0.4)+(AG51*0.6))</f>
        <v>10.132</v>
      </c>
      <c r="AG52" s="34"/>
      <c r="AH52" s="49">
        <f>SUM((AH51*0.4)+(AI51*0.6))</f>
        <v>10.263999999999999</v>
      </c>
      <c r="AI52" s="34"/>
      <c r="AJ52" s="30"/>
    </row>
    <row r="53" spans="1:36" s="26" customFormat="1" ht="15" customHeight="1">
      <c r="A53" s="35"/>
      <c r="B53" s="57">
        <v>2</v>
      </c>
      <c r="C53" s="58"/>
      <c r="D53" s="57">
        <v>1</v>
      </c>
      <c r="E53" s="58"/>
      <c r="F53" s="57">
        <v>2</v>
      </c>
      <c r="G53" s="58"/>
      <c r="H53" s="57">
        <v>3</v>
      </c>
      <c r="I53" s="58"/>
      <c r="J53" s="57">
        <v>3</v>
      </c>
      <c r="K53" s="58"/>
      <c r="L53" s="57">
        <v>2</v>
      </c>
      <c r="M53" s="58"/>
      <c r="N53" s="57">
        <v>0</v>
      </c>
      <c r="O53" s="58"/>
      <c r="P53" s="57">
        <v>0</v>
      </c>
      <c r="Q53" s="58"/>
      <c r="R53" s="57">
        <v>3</v>
      </c>
      <c r="S53" s="58"/>
      <c r="T53" s="57">
        <v>3</v>
      </c>
      <c r="U53" s="58"/>
      <c r="V53" s="57">
        <v>0</v>
      </c>
      <c r="W53" s="58"/>
      <c r="X53" s="57">
        <v>1</v>
      </c>
      <c r="Y53" s="58"/>
      <c r="Z53" s="57">
        <v>0</v>
      </c>
      <c r="AA53" s="58"/>
      <c r="AB53" s="57">
        <v>0</v>
      </c>
      <c r="AC53" s="58"/>
      <c r="AD53" s="57"/>
      <c r="AE53" s="58"/>
      <c r="AF53" s="57">
        <v>0</v>
      </c>
      <c r="AG53" s="58"/>
      <c r="AH53" s="57">
        <v>0</v>
      </c>
      <c r="AI53" s="58"/>
      <c r="AJ53" s="31"/>
    </row>
    <row r="54" spans="1:36" ht="15" customHeight="1">
      <c r="A54" s="35" t="s">
        <v>221</v>
      </c>
      <c r="B54" s="5">
        <v>16</v>
      </c>
      <c r="C54" s="5">
        <v>10</v>
      </c>
      <c r="D54" s="5">
        <v>0</v>
      </c>
      <c r="E54" s="5">
        <v>10</v>
      </c>
      <c r="F54" s="5">
        <v>12.5</v>
      </c>
      <c r="G54" s="5">
        <v>14</v>
      </c>
      <c r="H54" s="5">
        <v>0</v>
      </c>
      <c r="I54" s="5">
        <v>10</v>
      </c>
      <c r="J54" s="5">
        <v>0</v>
      </c>
      <c r="K54" s="5">
        <v>18</v>
      </c>
      <c r="L54" s="5">
        <v>0</v>
      </c>
      <c r="M54" s="5">
        <v>16</v>
      </c>
      <c r="N54" s="5">
        <v>11.33</v>
      </c>
      <c r="O54" s="5">
        <v>6</v>
      </c>
      <c r="P54" s="5">
        <v>12</v>
      </c>
      <c r="Q54" s="5">
        <v>11</v>
      </c>
      <c r="R54" s="5"/>
      <c r="S54" s="5">
        <v>9.5</v>
      </c>
      <c r="T54" s="5">
        <v>13</v>
      </c>
      <c r="U54" s="5">
        <v>13.5</v>
      </c>
      <c r="V54" s="5">
        <v>13.5</v>
      </c>
      <c r="W54" s="5">
        <v>7</v>
      </c>
      <c r="X54" s="5">
        <v>0</v>
      </c>
      <c r="Y54" s="5">
        <v>8</v>
      </c>
      <c r="Z54" s="5">
        <v>0</v>
      </c>
      <c r="AA54" s="5">
        <v>5</v>
      </c>
      <c r="AB54" s="5">
        <v>0</v>
      </c>
      <c r="AC54" s="5">
        <v>7</v>
      </c>
      <c r="AD54" s="5">
        <v>10</v>
      </c>
      <c r="AE54" s="5">
        <v>10</v>
      </c>
      <c r="AF54" s="5">
        <v>0</v>
      </c>
      <c r="AG54" s="5">
        <v>6</v>
      </c>
      <c r="AH54" s="5">
        <v>0</v>
      </c>
      <c r="AI54" s="5">
        <v>5</v>
      </c>
      <c r="AJ54" s="29">
        <f>SUM(B56:AI56)</f>
        <v>7</v>
      </c>
    </row>
    <row r="55" spans="1:36" ht="15" customHeight="1">
      <c r="A55" s="35"/>
      <c r="B55" s="49">
        <f>SUM((B54*0.4)+(C54*0.6))</f>
        <v>12.4</v>
      </c>
      <c r="C55" s="34"/>
      <c r="D55" s="49">
        <f t="shared" ref="D55" si="154">SUM((D54*0.4)+(E54*0.6))</f>
        <v>6</v>
      </c>
      <c r="E55" s="34"/>
      <c r="F55" s="49">
        <f t="shared" ref="F55" si="155">SUM((F54*0.4)+(G54*0.6))</f>
        <v>13.4</v>
      </c>
      <c r="G55" s="34"/>
      <c r="H55" s="49">
        <f t="shared" ref="H55" si="156">SUM((H54*0.4)+(I54*0.6))</f>
        <v>6</v>
      </c>
      <c r="I55" s="34"/>
      <c r="J55" s="49">
        <f t="shared" ref="J55" si="157">SUM((J54*0.4)+(K54*0.6))</f>
        <v>10.799999999999999</v>
      </c>
      <c r="K55" s="34"/>
      <c r="L55" s="49">
        <f t="shared" ref="L55" si="158">SUM((L54*0.4)+(M54*0.6))</f>
        <v>9.6</v>
      </c>
      <c r="M55" s="34"/>
      <c r="N55" s="49">
        <f t="shared" ref="N55" si="159">SUM((N54*0.4)+(O54*0.6))</f>
        <v>8.1319999999999997</v>
      </c>
      <c r="O55" s="34"/>
      <c r="P55" s="49">
        <f>SUM((P54*0.4)+(Q54*0.6))</f>
        <v>11.4</v>
      </c>
      <c r="Q55" s="34"/>
      <c r="R55" s="49">
        <f t="shared" ref="R55" si="160">SUM((R54*0.4)+(S54*0.6))</f>
        <v>5.7</v>
      </c>
      <c r="S55" s="34"/>
      <c r="T55" s="49">
        <f t="shared" ref="T55" si="161">SUM((T54*0.4)+(U54*0.6))</f>
        <v>13.3</v>
      </c>
      <c r="U55" s="34"/>
      <c r="V55" s="49">
        <f t="shared" ref="V55" si="162">SUM((V54*0.4)+(W54*0.6))</f>
        <v>9.6000000000000014</v>
      </c>
      <c r="W55" s="34"/>
      <c r="X55" s="49">
        <f t="shared" ref="X55" si="163">SUM((X54*0.4)+(Y54*0.6))</f>
        <v>4.8</v>
      </c>
      <c r="Y55" s="34"/>
      <c r="Z55" s="49">
        <f t="shared" ref="Z55" si="164">SUM((Z54*0.4)+(AA54*0.6))</f>
        <v>3</v>
      </c>
      <c r="AA55" s="34"/>
      <c r="AB55" s="49">
        <f t="shared" ref="AB55" si="165">SUM((AB54*0.4)+(AC54*0.6))</f>
        <v>4.2</v>
      </c>
      <c r="AC55" s="34"/>
      <c r="AD55" s="49">
        <f t="shared" ref="AD55" si="166">SUM((AD54*0.4)+(AE54*0.6))</f>
        <v>10</v>
      </c>
      <c r="AE55" s="34"/>
      <c r="AF55" s="49">
        <f t="shared" ref="AF55" si="167">SUM((AF54*0.4)+(AG54*0.6))</f>
        <v>3.5999999999999996</v>
      </c>
      <c r="AG55" s="34"/>
      <c r="AH55" s="49">
        <f>SUM((AH54*0.4)+(AI54*0.6))</f>
        <v>3</v>
      </c>
      <c r="AI55" s="34"/>
      <c r="AJ55" s="30"/>
    </row>
    <row r="56" spans="1:36" s="26" customFormat="1" ht="15" customHeight="1">
      <c r="A56" s="35"/>
      <c r="B56" s="57">
        <v>2</v>
      </c>
      <c r="C56" s="58"/>
      <c r="D56" s="57">
        <v>0</v>
      </c>
      <c r="E56" s="58"/>
      <c r="F56" s="57">
        <v>2</v>
      </c>
      <c r="G56" s="58"/>
      <c r="H56" s="57">
        <v>0</v>
      </c>
      <c r="I56" s="58"/>
      <c r="J56" s="57">
        <v>0</v>
      </c>
      <c r="K56" s="58"/>
      <c r="L56" s="57">
        <v>0</v>
      </c>
      <c r="M56" s="58"/>
      <c r="N56" s="57">
        <v>0</v>
      </c>
      <c r="O56" s="58"/>
      <c r="P56" s="57">
        <v>0</v>
      </c>
      <c r="Q56" s="58"/>
      <c r="R56" s="57">
        <v>0</v>
      </c>
      <c r="S56" s="58"/>
      <c r="T56" s="57">
        <v>3</v>
      </c>
      <c r="U56" s="58"/>
      <c r="V56" s="57">
        <v>0</v>
      </c>
      <c r="W56" s="58"/>
      <c r="X56" s="57">
        <v>0</v>
      </c>
      <c r="Y56" s="58"/>
      <c r="Z56" s="57">
        <v>0</v>
      </c>
      <c r="AA56" s="58"/>
      <c r="AB56" s="57">
        <v>0</v>
      </c>
      <c r="AC56" s="58"/>
      <c r="AD56" s="57">
        <v>0</v>
      </c>
      <c r="AE56" s="58"/>
      <c r="AF56" s="57">
        <v>0</v>
      </c>
      <c r="AG56" s="58"/>
      <c r="AH56" s="57">
        <v>0</v>
      </c>
      <c r="AI56" s="58"/>
      <c r="AJ56" s="31"/>
    </row>
    <row r="57" spans="1:36" ht="15" customHeight="1">
      <c r="A57" s="35" t="s">
        <v>71</v>
      </c>
      <c r="B57" s="5">
        <v>16</v>
      </c>
      <c r="C57" s="5">
        <v>11</v>
      </c>
      <c r="D57" s="5">
        <v>14</v>
      </c>
      <c r="E57" s="5">
        <v>10.5</v>
      </c>
      <c r="F57" s="5">
        <v>14</v>
      </c>
      <c r="G57" s="5">
        <v>18</v>
      </c>
      <c r="H57" s="5">
        <v>13.5</v>
      </c>
      <c r="I57" s="5">
        <v>14</v>
      </c>
      <c r="J57" s="5">
        <v>13.5</v>
      </c>
      <c r="K57" s="5">
        <v>20</v>
      </c>
      <c r="L57" s="5">
        <v>13.5</v>
      </c>
      <c r="M57" s="5">
        <v>20</v>
      </c>
      <c r="N57" s="5">
        <v>13.66</v>
      </c>
      <c r="O57" s="5">
        <v>10</v>
      </c>
      <c r="P57" s="5">
        <v>10</v>
      </c>
      <c r="Q57" s="5">
        <v>7</v>
      </c>
      <c r="R57" s="5">
        <v>13.33</v>
      </c>
      <c r="S57" s="5">
        <v>12</v>
      </c>
      <c r="T57" s="5">
        <v>12.5</v>
      </c>
      <c r="U57" s="5">
        <v>8</v>
      </c>
      <c r="V57" s="5">
        <v>13.5</v>
      </c>
      <c r="W57" s="5">
        <v>8</v>
      </c>
      <c r="X57" s="5">
        <v>0</v>
      </c>
      <c r="Y57" s="5">
        <v>7</v>
      </c>
      <c r="Z57" s="5">
        <v>10</v>
      </c>
      <c r="AA57" s="5">
        <v>3</v>
      </c>
      <c r="AB57" s="5">
        <v>15</v>
      </c>
      <c r="AC57" s="5">
        <v>7</v>
      </c>
      <c r="AD57" s="5">
        <v>11.5</v>
      </c>
      <c r="AE57" s="5">
        <v>9</v>
      </c>
      <c r="AF57" s="5">
        <v>0</v>
      </c>
      <c r="AG57" s="5">
        <v>11</v>
      </c>
      <c r="AH57" s="5">
        <v>11.33</v>
      </c>
      <c r="AI57" s="5">
        <v>7</v>
      </c>
      <c r="AJ57" s="29">
        <f>SUM(B59:AI59)</f>
        <v>15</v>
      </c>
    </row>
    <row r="58" spans="1:36" ht="15" customHeight="1">
      <c r="A58" s="35"/>
      <c r="B58" s="49">
        <f>SUM((B57*0.4)+(C57*0.6))</f>
        <v>13</v>
      </c>
      <c r="C58" s="34"/>
      <c r="D58" s="49">
        <f t="shared" ref="D58" si="168">SUM((D57*0.4)+(E57*0.6))</f>
        <v>11.9</v>
      </c>
      <c r="E58" s="34"/>
      <c r="F58" s="49">
        <f t="shared" ref="F58" si="169">SUM((F57*0.4)+(G57*0.6))</f>
        <v>16.399999999999999</v>
      </c>
      <c r="G58" s="34"/>
      <c r="H58" s="49">
        <f t="shared" ref="H58" si="170">SUM((H57*0.4)+(I57*0.6))</f>
        <v>13.8</v>
      </c>
      <c r="I58" s="34"/>
      <c r="J58" s="49">
        <f t="shared" ref="J58" si="171">SUM((J57*0.4)+(K57*0.6))</f>
        <v>17.399999999999999</v>
      </c>
      <c r="K58" s="34"/>
      <c r="L58" s="49">
        <f t="shared" ref="L58" si="172">SUM((L57*0.4)+(M57*0.6))</f>
        <v>17.399999999999999</v>
      </c>
      <c r="M58" s="34"/>
      <c r="N58" s="49">
        <f t="shared" ref="N58" si="173">SUM((N57*0.4)+(O57*0.6))</f>
        <v>11.464</v>
      </c>
      <c r="O58" s="34"/>
      <c r="P58" s="49">
        <f>SUM((P57*0.4)+(Q57*0.6))</f>
        <v>8.1999999999999993</v>
      </c>
      <c r="Q58" s="34"/>
      <c r="R58" s="49">
        <f t="shared" ref="R58" si="174">SUM((R57*0.4)+(S57*0.6))</f>
        <v>12.532</v>
      </c>
      <c r="S58" s="34"/>
      <c r="T58" s="49">
        <f t="shared" ref="T58" si="175">SUM((T57*0.4)+(U57*0.6))</f>
        <v>9.8000000000000007</v>
      </c>
      <c r="U58" s="34"/>
      <c r="V58" s="49">
        <f t="shared" ref="V58" si="176">SUM((V57*0.4)+(W57*0.6))</f>
        <v>10.199999999999999</v>
      </c>
      <c r="W58" s="34"/>
      <c r="X58" s="49">
        <f t="shared" ref="X58" si="177">SUM((X57*0.4)+(Y57*0.6))</f>
        <v>4.2</v>
      </c>
      <c r="Y58" s="34"/>
      <c r="Z58" s="49">
        <f t="shared" ref="Z58" si="178">SUM((Z57*0.4)+(AA57*0.6))</f>
        <v>5.8</v>
      </c>
      <c r="AA58" s="34"/>
      <c r="AB58" s="49">
        <f t="shared" ref="AB58" si="179">SUM((AB57*0.4)+(AC57*0.6))</f>
        <v>10.199999999999999</v>
      </c>
      <c r="AC58" s="34"/>
      <c r="AD58" s="49">
        <f t="shared" ref="AD58" si="180">SUM((AD57*0.4)+(AE57*0.6))</f>
        <v>10</v>
      </c>
      <c r="AE58" s="34"/>
      <c r="AF58" s="49">
        <f t="shared" ref="AF58" si="181">SUM((AF57*0.4)+(AG57*0.6))</f>
        <v>6.6</v>
      </c>
      <c r="AG58" s="34"/>
      <c r="AH58" s="49">
        <f>SUM((AH57*0.4)+(AI57*0.6))</f>
        <v>8.7319999999999993</v>
      </c>
      <c r="AI58" s="34"/>
      <c r="AJ58" s="30"/>
    </row>
    <row r="59" spans="1:36" s="26" customFormat="1" ht="15" customHeight="1">
      <c r="A59" s="35"/>
      <c r="B59" s="57">
        <v>2</v>
      </c>
      <c r="C59" s="58"/>
      <c r="D59" s="57">
        <v>0</v>
      </c>
      <c r="E59" s="58"/>
      <c r="F59" s="57">
        <v>2</v>
      </c>
      <c r="G59" s="58"/>
      <c r="H59" s="57">
        <v>3</v>
      </c>
      <c r="I59" s="58"/>
      <c r="J59" s="57">
        <v>3</v>
      </c>
      <c r="K59" s="58"/>
      <c r="L59" s="57">
        <v>2</v>
      </c>
      <c r="M59" s="58"/>
      <c r="N59" s="57">
        <v>0</v>
      </c>
      <c r="O59" s="58"/>
      <c r="P59" s="57">
        <v>0</v>
      </c>
      <c r="Q59" s="58"/>
      <c r="R59" s="57">
        <v>3</v>
      </c>
      <c r="S59" s="58"/>
      <c r="T59" s="57">
        <v>0</v>
      </c>
      <c r="U59" s="58"/>
      <c r="V59" s="57">
        <v>0</v>
      </c>
      <c r="W59" s="58"/>
      <c r="X59" s="57">
        <v>0</v>
      </c>
      <c r="Y59" s="58"/>
      <c r="Z59" s="57">
        <v>0</v>
      </c>
      <c r="AA59" s="58"/>
      <c r="AB59" s="57">
        <v>0</v>
      </c>
      <c r="AC59" s="58"/>
      <c r="AD59" s="57">
        <v>0</v>
      </c>
      <c r="AE59" s="58"/>
      <c r="AF59" s="57">
        <v>0</v>
      </c>
      <c r="AG59" s="58"/>
      <c r="AH59" s="57">
        <v>0</v>
      </c>
      <c r="AI59" s="58"/>
      <c r="AJ59" s="31"/>
    </row>
    <row r="60" spans="1:36" ht="15" customHeight="1">
      <c r="A60" s="35" t="s">
        <v>50</v>
      </c>
      <c r="B60" s="5">
        <v>16</v>
      </c>
      <c r="C60" s="5">
        <v>11</v>
      </c>
      <c r="D60" s="5">
        <v>11.66</v>
      </c>
      <c r="E60" s="5">
        <v>13.5</v>
      </c>
      <c r="F60" s="5">
        <v>10.5</v>
      </c>
      <c r="G60" s="5">
        <v>18</v>
      </c>
      <c r="H60" s="5">
        <v>14.25</v>
      </c>
      <c r="I60" s="5">
        <v>10</v>
      </c>
      <c r="J60" s="5">
        <v>14.25</v>
      </c>
      <c r="K60" s="5">
        <v>14</v>
      </c>
      <c r="L60" s="5">
        <v>14.25</v>
      </c>
      <c r="M60" s="5">
        <v>20</v>
      </c>
      <c r="N60" s="5">
        <v>11.33</v>
      </c>
      <c r="O60" s="5">
        <v>10</v>
      </c>
      <c r="P60" s="5">
        <v>10</v>
      </c>
      <c r="Q60" s="5">
        <v>11</v>
      </c>
      <c r="R60" s="5">
        <v>12.16</v>
      </c>
      <c r="S60" s="5">
        <v>12.5</v>
      </c>
      <c r="T60" s="5">
        <v>13.25</v>
      </c>
      <c r="U60" s="5">
        <v>17</v>
      </c>
      <c r="V60" s="5">
        <v>16</v>
      </c>
      <c r="W60" s="5">
        <v>12</v>
      </c>
      <c r="X60" s="5">
        <v>13.5</v>
      </c>
      <c r="Y60" s="5">
        <v>13</v>
      </c>
      <c r="Z60" s="5">
        <v>11</v>
      </c>
      <c r="AA60" s="5">
        <v>10</v>
      </c>
      <c r="AB60" s="5">
        <v>14</v>
      </c>
      <c r="AC60" s="5">
        <v>10</v>
      </c>
      <c r="AD60" s="5"/>
      <c r="AE60" s="5">
        <v>9</v>
      </c>
      <c r="AF60" s="5">
        <v>7.66</v>
      </c>
      <c r="AG60" s="5">
        <v>12</v>
      </c>
      <c r="AH60" s="5">
        <v>0</v>
      </c>
      <c r="AI60" s="5">
        <v>13</v>
      </c>
      <c r="AJ60" s="29">
        <f>SUM(B62:AI62)</f>
        <v>18</v>
      </c>
    </row>
    <row r="61" spans="1:36" ht="15" customHeight="1">
      <c r="A61" s="35"/>
      <c r="B61" s="49">
        <f>SUM((B60*0.4)+(C60*0.6))</f>
        <v>13</v>
      </c>
      <c r="C61" s="34"/>
      <c r="D61" s="49">
        <f t="shared" ref="D61" si="182">SUM((D60*0.4)+(E60*0.6))</f>
        <v>12.763999999999999</v>
      </c>
      <c r="E61" s="34"/>
      <c r="F61" s="49">
        <f t="shared" ref="F61" si="183">SUM((F60*0.4)+(G60*0.6))</f>
        <v>15</v>
      </c>
      <c r="G61" s="34"/>
      <c r="H61" s="49">
        <f t="shared" ref="H61" si="184">SUM((H60*0.4)+(I60*0.6))</f>
        <v>11.7</v>
      </c>
      <c r="I61" s="34"/>
      <c r="J61" s="49">
        <f t="shared" ref="J61" si="185">SUM((J60*0.4)+(K60*0.6))</f>
        <v>14.100000000000001</v>
      </c>
      <c r="K61" s="34"/>
      <c r="L61" s="49">
        <f t="shared" ref="L61" si="186">SUM((L60*0.4)+(M60*0.6))</f>
        <v>17.7</v>
      </c>
      <c r="M61" s="34"/>
      <c r="N61" s="49">
        <f t="shared" ref="N61" si="187">SUM((N60*0.4)+(O60*0.6))</f>
        <v>10.532</v>
      </c>
      <c r="O61" s="34"/>
      <c r="P61" s="49">
        <f>SUM((P60*0.4)+(Q60*0.6))</f>
        <v>10.6</v>
      </c>
      <c r="Q61" s="34"/>
      <c r="R61" s="49">
        <f t="shared" ref="R61" si="188">SUM((R60*0.4)+(S60*0.6))</f>
        <v>12.364000000000001</v>
      </c>
      <c r="S61" s="34"/>
      <c r="T61" s="49">
        <f t="shared" ref="T61" si="189">SUM((T60*0.4)+(U60*0.6))</f>
        <v>15.5</v>
      </c>
      <c r="U61" s="34"/>
      <c r="V61" s="49">
        <f t="shared" ref="V61" si="190">SUM((V60*0.4)+(W60*0.6))</f>
        <v>13.6</v>
      </c>
      <c r="W61" s="34"/>
      <c r="X61" s="49">
        <f t="shared" ref="X61" si="191">SUM((X60*0.4)+(Y60*0.6))</f>
        <v>13.2</v>
      </c>
      <c r="Y61" s="34"/>
      <c r="Z61" s="49">
        <f t="shared" ref="Z61" si="192">SUM((Z60*0.4)+(AA60*0.6))</f>
        <v>10.4</v>
      </c>
      <c r="AA61" s="34"/>
      <c r="AB61" s="49">
        <f t="shared" ref="AB61" si="193">SUM((AB60*0.4)+(AC60*0.6))</f>
        <v>11.600000000000001</v>
      </c>
      <c r="AC61" s="34"/>
      <c r="AD61" s="49">
        <f t="shared" ref="AD61" si="194">SUM((AD60*0.4)+(AE60*0.6))</f>
        <v>5.3999999999999995</v>
      </c>
      <c r="AE61" s="34"/>
      <c r="AF61" s="49">
        <f t="shared" ref="AF61" si="195">SUM((AF60*0.4)+(AG60*0.6))</f>
        <v>10.263999999999999</v>
      </c>
      <c r="AG61" s="34"/>
      <c r="AH61" s="49">
        <f>SUM((AH60*0.4)+(AI60*0.6))</f>
        <v>7.8</v>
      </c>
      <c r="AI61" s="34"/>
      <c r="AJ61" s="30"/>
    </row>
    <row r="62" spans="1:36" s="26" customFormat="1" ht="15" customHeight="1">
      <c r="A62" s="35"/>
      <c r="B62" s="57">
        <v>2</v>
      </c>
      <c r="C62" s="58"/>
      <c r="D62" s="57">
        <v>1</v>
      </c>
      <c r="E62" s="58"/>
      <c r="F62" s="57">
        <v>2</v>
      </c>
      <c r="G62" s="58"/>
      <c r="H62" s="57">
        <v>0</v>
      </c>
      <c r="I62" s="58"/>
      <c r="J62" s="57">
        <v>3</v>
      </c>
      <c r="K62" s="58"/>
      <c r="L62" s="57">
        <v>2</v>
      </c>
      <c r="M62" s="58"/>
      <c r="N62" s="57">
        <v>0</v>
      </c>
      <c r="O62" s="58"/>
      <c r="P62" s="57">
        <v>0</v>
      </c>
      <c r="Q62" s="58"/>
      <c r="R62" s="57">
        <v>3</v>
      </c>
      <c r="S62" s="58"/>
      <c r="T62" s="57">
        <v>3</v>
      </c>
      <c r="U62" s="58"/>
      <c r="V62" s="57">
        <v>1</v>
      </c>
      <c r="W62" s="58"/>
      <c r="X62" s="57">
        <v>1</v>
      </c>
      <c r="Y62" s="58"/>
      <c r="Z62" s="57">
        <v>0</v>
      </c>
      <c r="AA62" s="58"/>
      <c r="AB62" s="57">
        <v>0</v>
      </c>
      <c r="AC62" s="58"/>
      <c r="AD62" s="57">
        <v>0</v>
      </c>
      <c r="AE62" s="58"/>
      <c r="AF62" s="57">
        <v>0</v>
      </c>
      <c r="AG62" s="58"/>
      <c r="AH62" s="57">
        <v>0</v>
      </c>
      <c r="AI62" s="58"/>
      <c r="AJ62" s="31"/>
    </row>
    <row r="63" spans="1:36" ht="15" customHeight="1">
      <c r="A63" s="35" t="s">
        <v>91</v>
      </c>
      <c r="B63" s="5">
        <v>16</v>
      </c>
      <c r="C63" s="5">
        <v>10</v>
      </c>
      <c r="D63" s="5">
        <v>13.66</v>
      </c>
      <c r="E63" s="5">
        <v>11</v>
      </c>
      <c r="F63" s="5">
        <v>14.5</v>
      </c>
      <c r="G63" s="5">
        <v>16</v>
      </c>
      <c r="H63" s="5">
        <v>12.62</v>
      </c>
      <c r="I63" s="5">
        <v>12</v>
      </c>
      <c r="J63" s="5">
        <v>12.62</v>
      </c>
      <c r="K63" s="5">
        <v>16</v>
      </c>
      <c r="L63" s="5">
        <v>12.62</v>
      </c>
      <c r="M63" s="5">
        <v>16</v>
      </c>
      <c r="N63" s="5">
        <v>12</v>
      </c>
      <c r="O63" s="5">
        <v>13</v>
      </c>
      <c r="P63" s="5">
        <v>14</v>
      </c>
      <c r="Q63" s="5">
        <v>7</v>
      </c>
      <c r="R63" s="5">
        <v>12</v>
      </c>
      <c r="S63" s="5">
        <v>13</v>
      </c>
      <c r="T63" s="5">
        <v>13.75</v>
      </c>
      <c r="U63" s="5">
        <v>18.5</v>
      </c>
      <c r="V63" s="5">
        <v>14</v>
      </c>
      <c r="W63" s="5">
        <v>7</v>
      </c>
      <c r="X63" s="5">
        <v>13.5</v>
      </c>
      <c r="Y63" s="5">
        <v>7</v>
      </c>
      <c r="Z63" s="5">
        <v>0</v>
      </c>
      <c r="AA63" s="5">
        <v>6</v>
      </c>
      <c r="AB63" s="5">
        <v>14</v>
      </c>
      <c r="AC63" s="5">
        <v>10</v>
      </c>
      <c r="AD63" s="5">
        <v>12</v>
      </c>
      <c r="AE63" s="5">
        <v>11</v>
      </c>
      <c r="AF63" s="5">
        <v>8</v>
      </c>
      <c r="AG63" s="5">
        <v>8</v>
      </c>
      <c r="AH63" s="5">
        <v>10</v>
      </c>
      <c r="AI63" s="5">
        <v>15</v>
      </c>
      <c r="AJ63" s="29">
        <f>SUM(B65:AI65)</f>
        <v>23</v>
      </c>
    </row>
    <row r="64" spans="1:36" ht="15" customHeight="1">
      <c r="A64" s="35"/>
      <c r="B64" s="49">
        <f>SUM((B63*0.4)+(C63*0.6))</f>
        <v>12.4</v>
      </c>
      <c r="C64" s="34"/>
      <c r="D64" s="49">
        <f t="shared" ref="D64" si="196">SUM((D63*0.4)+(E63*0.6))</f>
        <v>12.064</v>
      </c>
      <c r="E64" s="34"/>
      <c r="F64" s="49">
        <f t="shared" ref="F64" si="197">SUM((F63*0.4)+(G63*0.6))</f>
        <v>15.4</v>
      </c>
      <c r="G64" s="34"/>
      <c r="H64" s="49">
        <f t="shared" ref="H64" si="198">SUM((H63*0.4)+(I63*0.6))</f>
        <v>12.247999999999999</v>
      </c>
      <c r="I64" s="34"/>
      <c r="J64" s="49">
        <f t="shared" ref="J64" si="199">SUM((J63*0.4)+(K63*0.6))</f>
        <v>14.648</v>
      </c>
      <c r="K64" s="34"/>
      <c r="L64" s="49">
        <f t="shared" ref="L64" si="200">SUM((L63*0.4)+(M63*0.6))</f>
        <v>14.648</v>
      </c>
      <c r="M64" s="34"/>
      <c r="N64" s="49">
        <f t="shared" ref="N64" si="201">SUM((N63*0.4)+(O63*0.6))</f>
        <v>12.600000000000001</v>
      </c>
      <c r="O64" s="34"/>
      <c r="P64" s="49">
        <f>SUM((P63*0.4)+(Q63*0.6))</f>
        <v>9.8000000000000007</v>
      </c>
      <c r="Q64" s="34"/>
      <c r="R64" s="49">
        <f t="shared" ref="R64" si="202">SUM((R63*0.4)+(S63*0.6))</f>
        <v>12.600000000000001</v>
      </c>
      <c r="S64" s="34"/>
      <c r="T64" s="49">
        <f t="shared" ref="T64" si="203">SUM((T63*0.4)+(U63*0.6))</f>
        <v>16.600000000000001</v>
      </c>
      <c r="U64" s="34"/>
      <c r="V64" s="49">
        <f t="shared" ref="V64" si="204">SUM((V63*0.4)+(W63*0.6))</f>
        <v>9.8000000000000007</v>
      </c>
      <c r="W64" s="34"/>
      <c r="X64" s="49">
        <f t="shared" ref="X64" si="205">SUM((X63*0.4)+(Y63*0.6))</f>
        <v>9.6000000000000014</v>
      </c>
      <c r="Y64" s="34"/>
      <c r="Z64" s="49">
        <f t="shared" ref="Z64" si="206">SUM((Z63*0.4)+(AA63*0.6))</f>
        <v>3.5999999999999996</v>
      </c>
      <c r="AA64" s="34"/>
      <c r="AB64" s="49">
        <f t="shared" ref="AB64" si="207">SUM((AB63*0.4)+(AC63*0.6))</f>
        <v>11.600000000000001</v>
      </c>
      <c r="AC64" s="34"/>
      <c r="AD64" s="49">
        <f t="shared" ref="AD64" si="208">SUM((AD63*0.4)+(AE63*0.6))</f>
        <v>11.4</v>
      </c>
      <c r="AE64" s="34"/>
      <c r="AF64" s="49">
        <f t="shared" ref="AF64" si="209">SUM((AF63*0.4)+(AG63*0.6))</f>
        <v>8</v>
      </c>
      <c r="AG64" s="34"/>
      <c r="AH64" s="49">
        <f>SUM((AH63*0.4)+(AI63*0.6))</f>
        <v>13</v>
      </c>
      <c r="AI64" s="34"/>
      <c r="AJ64" s="30"/>
    </row>
    <row r="65" spans="1:36" s="26" customFormat="1" ht="15" customHeight="1">
      <c r="A65" s="35"/>
      <c r="B65" s="57">
        <v>2</v>
      </c>
      <c r="C65" s="58"/>
      <c r="D65" s="57">
        <v>1</v>
      </c>
      <c r="E65" s="58"/>
      <c r="F65" s="57">
        <v>2</v>
      </c>
      <c r="G65" s="58"/>
      <c r="H65" s="57">
        <v>3</v>
      </c>
      <c r="I65" s="58"/>
      <c r="J65" s="57">
        <v>3</v>
      </c>
      <c r="K65" s="58"/>
      <c r="L65" s="57">
        <v>2</v>
      </c>
      <c r="M65" s="58"/>
      <c r="N65" s="57">
        <v>3</v>
      </c>
      <c r="O65" s="58"/>
      <c r="P65" s="57">
        <v>0</v>
      </c>
      <c r="Q65" s="58"/>
      <c r="R65" s="57">
        <v>3</v>
      </c>
      <c r="S65" s="58"/>
      <c r="T65" s="57">
        <v>3</v>
      </c>
      <c r="U65" s="58"/>
      <c r="V65" s="57">
        <v>0</v>
      </c>
      <c r="W65" s="58"/>
      <c r="X65" s="57">
        <v>0</v>
      </c>
      <c r="Y65" s="58"/>
      <c r="Z65" s="57">
        <v>0</v>
      </c>
      <c r="AA65" s="58"/>
      <c r="AB65" s="57">
        <v>0</v>
      </c>
      <c r="AC65" s="58"/>
      <c r="AD65" s="57">
        <v>0</v>
      </c>
      <c r="AE65" s="58"/>
      <c r="AF65" s="57">
        <v>0</v>
      </c>
      <c r="AG65" s="58"/>
      <c r="AH65" s="57">
        <v>1</v>
      </c>
      <c r="AI65" s="58"/>
      <c r="AJ65" s="31"/>
    </row>
    <row r="66" spans="1:36" ht="15" customHeight="1">
      <c r="A66" s="35" t="s">
        <v>278</v>
      </c>
      <c r="B66" s="5">
        <v>16</v>
      </c>
      <c r="C66" s="5">
        <v>9</v>
      </c>
      <c r="D66" s="5">
        <v>12</v>
      </c>
      <c r="E66" s="5">
        <v>12.5</v>
      </c>
      <c r="F66" s="5">
        <v>15</v>
      </c>
      <c r="G66" s="5">
        <v>20</v>
      </c>
      <c r="H66" s="5">
        <v>12.25</v>
      </c>
      <c r="I66" s="5">
        <v>12</v>
      </c>
      <c r="J66" s="5">
        <v>12.25</v>
      </c>
      <c r="K66" s="5">
        <v>14</v>
      </c>
      <c r="L66" s="5">
        <v>12.25</v>
      </c>
      <c r="M66" s="5">
        <v>20</v>
      </c>
      <c r="N66" s="5">
        <v>12</v>
      </c>
      <c r="O66" s="5">
        <v>14.5</v>
      </c>
      <c r="P66" s="5">
        <v>10</v>
      </c>
      <c r="Q66" s="5">
        <v>6</v>
      </c>
      <c r="R66" s="5">
        <v>13</v>
      </c>
      <c r="S66" s="5">
        <v>12</v>
      </c>
      <c r="T66" s="5">
        <v>14</v>
      </c>
      <c r="U66" s="5">
        <v>15</v>
      </c>
      <c r="V66" s="5">
        <v>15</v>
      </c>
      <c r="W66" s="5">
        <v>0</v>
      </c>
      <c r="X66" s="5">
        <v>13.5</v>
      </c>
      <c r="Y66" s="5">
        <v>0</v>
      </c>
      <c r="Z66" s="5">
        <v>0</v>
      </c>
      <c r="AA66" s="5">
        <v>8</v>
      </c>
      <c r="AB66" s="5">
        <v>14.5</v>
      </c>
      <c r="AC66" s="5">
        <v>7</v>
      </c>
      <c r="AD66" s="5">
        <v>13</v>
      </c>
      <c r="AE66" s="5">
        <v>15</v>
      </c>
      <c r="AF66" s="5">
        <v>12.33</v>
      </c>
      <c r="AG66" s="5">
        <v>11</v>
      </c>
      <c r="AH66" s="5">
        <v>11</v>
      </c>
      <c r="AI66" s="5">
        <v>11</v>
      </c>
      <c r="AJ66" s="29">
        <f>SUM(B68:AI68)</f>
        <v>21</v>
      </c>
    </row>
    <row r="67" spans="1:36" ht="15" customHeight="1">
      <c r="A67" s="35"/>
      <c r="B67" s="49">
        <f>SUM((B66*0.4)+(C66*0.6))</f>
        <v>11.8</v>
      </c>
      <c r="C67" s="34"/>
      <c r="D67" s="49">
        <f t="shared" ref="D67" si="210">SUM((D66*0.4)+(E66*0.6))</f>
        <v>12.3</v>
      </c>
      <c r="E67" s="34"/>
      <c r="F67" s="49">
        <f t="shared" ref="F67" si="211">SUM((F66*0.4)+(G66*0.6))</f>
        <v>18</v>
      </c>
      <c r="G67" s="34"/>
      <c r="H67" s="49">
        <f t="shared" ref="H67" si="212">SUM((H66*0.4)+(I66*0.6))</f>
        <v>12.1</v>
      </c>
      <c r="I67" s="34"/>
      <c r="J67" s="49">
        <f t="shared" ref="J67" si="213">SUM((J66*0.4)+(K66*0.6))</f>
        <v>13.3</v>
      </c>
      <c r="K67" s="34"/>
      <c r="L67" s="49">
        <f t="shared" ref="L67" si="214">SUM((L66*0.4)+(M66*0.6))</f>
        <v>16.899999999999999</v>
      </c>
      <c r="M67" s="34"/>
      <c r="N67" s="49">
        <f t="shared" ref="N67" si="215">SUM((N66*0.4)+(O66*0.6))</f>
        <v>13.5</v>
      </c>
      <c r="O67" s="34"/>
      <c r="P67" s="49">
        <f>SUM((P66*0.4)+(Q66*0.6))</f>
        <v>7.6</v>
      </c>
      <c r="Q67" s="34"/>
      <c r="R67" s="49">
        <f t="shared" ref="R67" si="216">SUM((R66*0.4)+(S66*0.6))</f>
        <v>12.399999999999999</v>
      </c>
      <c r="S67" s="34"/>
      <c r="T67" s="49">
        <f t="shared" ref="T67" si="217">SUM((T66*0.4)+(U66*0.6))</f>
        <v>14.600000000000001</v>
      </c>
      <c r="U67" s="34"/>
      <c r="V67" s="49">
        <f t="shared" ref="V67" si="218">SUM((V66*0.4)+(W66*0.6))</f>
        <v>6</v>
      </c>
      <c r="W67" s="34"/>
      <c r="X67" s="49">
        <f t="shared" ref="X67" si="219">SUM((X66*0.4)+(Y66*0.6))</f>
        <v>5.4</v>
      </c>
      <c r="Y67" s="34"/>
      <c r="Z67" s="49">
        <f t="shared" ref="Z67" si="220">SUM((Z66*0.4)+(AA66*0.6))</f>
        <v>4.8</v>
      </c>
      <c r="AA67" s="34"/>
      <c r="AB67" s="49">
        <f t="shared" ref="AB67" si="221">SUM((AB66*0.4)+(AC66*0.6))</f>
        <v>10</v>
      </c>
      <c r="AC67" s="34"/>
      <c r="AD67" s="49">
        <f t="shared" ref="AD67" si="222">SUM((AD66*0.4)+(AE66*0.6))</f>
        <v>14.2</v>
      </c>
      <c r="AE67" s="34"/>
      <c r="AF67" s="49">
        <f t="shared" ref="AF67" si="223">SUM((AF66*0.4)+(AG66*0.6))</f>
        <v>11.532</v>
      </c>
      <c r="AG67" s="34"/>
      <c r="AH67" s="49">
        <f>SUM((AH66*0.4)+(AI66*0.6))</f>
        <v>11</v>
      </c>
      <c r="AI67" s="34"/>
      <c r="AJ67" s="30"/>
    </row>
    <row r="68" spans="1:36" s="26" customFormat="1" ht="15" customHeight="1">
      <c r="A68" s="35"/>
      <c r="B68" s="57">
        <v>0</v>
      </c>
      <c r="C68" s="58"/>
      <c r="D68" s="57">
        <v>1</v>
      </c>
      <c r="E68" s="58"/>
      <c r="F68" s="57">
        <v>2</v>
      </c>
      <c r="G68" s="58"/>
      <c r="H68" s="57">
        <v>3</v>
      </c>
      <c r="I68" s="58"/>
      <c r="J68" s="57">
        <v>3</v>
      </c>
      <c r="K68" s="58"/>
      <c r="L68" s="57">
        <v>2</v>
      </c>
      <c r="M68" s="58"/>
      <c r="N68" s="57">
        <v>3</v>
      </c>
      <c r="O68" s="58"/>
      <c r="P68" s="57">
        <v>0</v>
      </c>
      <c r="Q68" s="58"/>
      <c r="R68" s="57">
        <v>3</v>
      </c>
      <c r="S68" s="58"/>
      <c r="T68" s="57">
        <v>3</v>
      </c>
      <c r="U68" s="58"/>
      <c r="V68" s="57">
        <v>0</v>
      </c>
      <c r="W68" s="59"/>
      <c r="X68" s="59">
        <v>0</v>
      </c>
      <c r="Y68" s="59"/>
      <c r="Z68" s="59">
        <v>0</v>
      </c>
      <c r="AA68" s="59"/>
      <c r="AB68" s="59">
        <v>0</v>
      </c>
      <c r="AC68" s="59"/>
      <c r="AD68" s="59">
        <v>1</v>
      </c>
      <c r="AE68" s="59"/>
      <c r="AF68" s="59">
        <v>0</v>
      </c>
      <c r="AG68" s="58"/>
      <c r="AH68" s="57">
        <v>0</v>
      </c>
      <c r="AI68" s="58"/>
      <c r="AJ68" s="31"/>
    </row>
    <row r="69" spans="1:36" ht="15" customHeight="1">
      <c r="A69" s="35" t="s">
        <v>203</v>
      </c>
      <c r="B69" s="5">
        <v>16</v>
      </c>
      <c r="C69" s="5">
        <v>12</v>
      </c>
      <c r="D69" s="5">
        <v>12.5</v>
      </c>
      <c r="E69" s="5">
        <v>11.5</v>
      </c>
      <c r="F69" s="5">
        <v>15</v>
      </c>
      <c r="G69" s="5">
        <v>18</v>
      </c>
      <c r="H69" s="5">
        <v>13.87</v>
      </c>
      <c r="I69" s="5">
        <v>14</v>
      </c>
      <c r="J69" s="5">
        <v>13.87</v>
      </c>
      <c r="K69" s="5">
        <v>16</v>
      </c>
      <c r="L69" s="5">
        <v>13.87</v>
      </c>
      <c r="M69" s="5">
        <v>20</v>
      </c>
      <c r="N69" s="5">
        <v>14.5</v>
      </c>
      <c r="O69" s="5">
        <v>0</v>
      </c>
      <c r="P69" s="5">
        <v>17</v>
      </c>
      <c r="Q69" s="5">
        <v>12</v>
      </c>
      <c r="R69" s="5">
        <v>10.66</v>
      </c>
      <c r="S69" s="5">
        <v>10</v>
      </c>
      <c r="T69" s="5">
        <v>15</v>
      </c>
      <c r="U69" s="5">
        <v>18</v>
      </c>
      <c r="V69" s="5">
        <v>16.5</v>
      </c>
      <c r="W69" s="5">
        <v>7</v>
      </c>
      <c r="X69" s="5">
        <v>0</v>
      </c>
      <c r="Y69" s="5">
        <v>15</v>
      </c>
      <c r="Z69" s="5">
        <v>12</v>
      </c>
      <c r="AA69" s="5">
        <v>4</v>
      </c>
      <c r="AB69" s="5">
        <v>15.5</v>
      </c>
      <c r="AC69" s="5">
        <v>13</v>
      </c>
      <c r="AD69" s="5">
        <v>14.5</v>
      </c>
      <c r="AE69" s="5">
        <v>15</v>
      </c>
      <c r="AF69" s="5">
        <v>15.33</v>
      </c>
      <c r="AG69" s="5">
        <v>9</v>
      </c>
      <c r="AH69" s="5">
        <v>12</v>
      </c>
      <c r="AI69" s="5">
        <v>10</v>
      </c>
      <c r="AJ69" s="29">
        <f>SUM(B71:AI71)</f>
        <v>19</v>
      </c>
    </row>
    <row r="70" spans="1:36" ht="15" customHeight="1">
      <c r="A70" s="35"/>
      <c r="B70" s="49">
        <f>SUM((B69*0.4)+(C69*0.6))</f>
        <v>13.6</v>
      </c>
      <c r="C70" s="34"/>
      <c r="D70" s="49">
        <f t="shared" ref="D70" si="224">SUM((D69*0.4)+(E69*0.6))</f>
        <v>11.899999999999999</v>
      </c>
      <c r="E70" s="34"/>
      <c r="F70" s="49">
        <f t="shared" ref="F70" si="225">SUM((F69*0.4)+(G69*0.6))</f>
        <v>16.799999999999997</v>
      </c>
      <c r="G70" s="34"/>
      <c r="H70" s="49">
        <f t="shared" ref="H70" si="226">SUM((H69*0.4)+(I69*0.6))</f>
        <v>13.948</v>
      </c>
      <c r="I70" s="34"/>
      <c r="J70" s="49">
        <f t="shared" ref="J70" si="227">SUM((J69*0.4)+(K69*0.6))</f>
        <v>15.148</v>
      </c>
      <c r="K70" s="34"/>
      <c r="L70" s="49">
        <f t="shared" ref="L70" si="228">SUM((L69*0.4)+(M69*0.6))</f>
        <v>17.548000000000002</v>
      </c>
      <c r="M70" s="34"/>
      <c r="N70" s="49">
        <f t="shared" ref="N70" si="229">SUM((N69*0.4)+(O69*0.6))</f>
        <v>5.8000000000000007</v>
      </c>
      <c r="O70" s="34"/>
      <c r="P70" s="49">
        <f>SUM((P69*0.4)+(Q69*0.6))</f>
        <v>14</v>
      </c>
      <c r="Q70" s="34"/>
      <c r="R70" s="49">
        <f t="shared" ref="R70" si="230">SUM((R69*0.4)+(S69*0.6))</f>
        <v>10.263999999999999</v>
      </c>
      <c r="S70" s="34"/>
      <c r="T70" s="49">
        <f t="shared" ref="T70" si="231">SUM((T69*0.4)+(U69*0.6))</f>
        <v>16.799999999999997</v>
      </c>
      <c r="U70" s="34"/>
      <c r="V70" s="49">
        <f t="shared" ref="V70" si="232">SUM((V69*0.4)+(W69*0.6))</f>
        <v>10.8</v>
      </c>
      <c r="W70" s="34"/>
      <c r="X70" s="49">
        <f t="shared" ref="X70" si="233">SUM((X69*0.4)+(Y69*0.6))</f>
        <v>9</v>
      </c>
      <c r="Y70" s="34"/>
      <c r="Z70" s="49">
        <f t="shared" ref="Z70" si="234">SUM((Z69*0.4)+(AA69*0.6))</f>
        <v>7.2000000000000011</v>
      </c>
      <c r="AA70" s="34"/>
      <c r="AB70" s="49">
        <f t="shared" ref="AB70" si="235">SUM((AB69*0.4)+(AC69*0.6))</f>
        <v>14</v>
      </c>
      <c r="AC70" s="34"/>
      <c r="AD70" s="49">
        <f t="shared" ref="AD70" si="236">SUM((AD69*0.4)+(AE69*0.6))</f>
        <v>14.8</v>
      </c>
      <c r="AE70" s="34"/>
      <c r="AF70" s="49">
        <f t="shared" ref="AF70" si="237">SUM((AF69*0.4)+(AG69*0.6))</f>
        <v>11.532</v>
      </c>
      <c r="AG70" s="34"/>
      <c r="AH70" s="49">
        <f>SUM((AH69*0.4)+(AI69*0.6))</f>
        <v>10.8</v>
      </c>
      <c r="AI70" s="34"/>
      <c r="AJ70" s="30"/>
    </row>
    <row r="71" spans="1:36" s="26" customFormat="1" ht="15" customHeight="1">
      <c r="A71" s="35"/>
      <c r="B71" s="57">
        <v>2</v>
      </c>
      <c r="C71" s="58"/>
      <c r="D71" s="57">
        <v>0</v>
      </c>
      <c r="E71" s="58"/>
      <c r="F71" s="57">
        <v>2</v>
      </c>
      <c r="G71" s="58"/>
      <c r="H71" s="57">
        <v>3</v>
      </c>
      <c r="I71" s="58"/>
      <c r="J71" s="57">
        <v>3</v>
      </c>
      <c r="K71" s="58"/>
      <c r="L71" s="57">
        <v>2</v>
      </c>
      <c r="M71" s="58"/>
      <c r="N71" s="57">
        <v>0</v>
      </c>
      <c r="O71" s="58"/>
      <c r="P71" s="57">
        <v>1</v>
      </c>
      <c r="Q71" s="58"/>
      <c r="R71" s="57">
        <v>1</v>
      </c>
      <c r="S71" s="58"/>
      <c r="T71" s="57">
        <v>3</v>
      </c>
      <c r="U71" s="58"/>
      <c r="V71" s="57">
        <v>0</v>
      </c>
      <c r="W71" s="59"/>
      <c r="X71" s="59">
        <v>0</v>
      </c>
      <c r="Y71" s="59"/>
      <c r="Z71" s="59">
        <v>0</v>
      </c>
      <c r="AA71" s="59"/>
      <c r="AB71" s="59">
        <v>1</v>
      </c>
      <c r="AC71" s="59"/>
      <c r="AD71" s="59">
        <v>1</v>
      </c>
      <c r="AE71" s="59"/>
      <c r="AF71" s="59">
        <v>0</v>
      </c>
      <c r="AG71" s="58"/>
      <c r="AH71" s="57">
        <v>0</v>
      </c>
      <c r="AI71" s="58"/>
      <c r="AJ71" s="31"/>
    </row>
    <row r="72" spans="1:36" ht="15" customHeight="1">
      <c r="A72" s="35" t="s">
        <v>263</v>
      </c>
      <c r="B72" s="5">
        <v>16</v>
      </c>
      <c r="C72" s="5">
        <v>0</v>
      </c>
      <c r="D72" s="5">
        <v>0</v>
      </c>
      <c r="E72" s="5">
        <v>8</v>
      </c>
      <c r="F72" s="5">
        <v>12</v>
      </c>
      <c r="G72" s="5">
        <v>0</v>
      </c>
      <c r="H72" s="5">
        <v>12</v>
      </c>
      <c r="I72" s="5">
        <v>0</v>
      </c>
      <c r="J72" s="5">
        <v>12</v>
      </c>
      <c r="K72" s="5">
        <v>0</v>
      </c>
      <c r="L72" s="5">
        <v>12</v>
      </c>
      <c r="M72" s="5">
        <v>0</v>
      </c>
      <c r="N72" s="5">
        <v>0</v>
      </c>
      <c r="O72" s="5">
        <v>10.5</v>
      </c>
      <c r="P72" s="5">
        <v>10</v>
      </c>
      <c r="Q72" s="5">
        <v>6</v>
      </c>
      <c r="R72" s="5">
        <v>0</v>
      </c>
      <c r="S72" s="5">
        <v>0</v>
      </c>
      <c r="T72" s="5">
        <v>12</v>
      </c>
      <c r="U72" s="5">
        <v>0</v>
      </c>
      <c r="V72" s="5">
        <v>13.5</v>
      </c>
      <c r="W72" s="5">
        <v>7</v>
      </c>
      <c r="X72" s="5">
        <v>0</v>
      </c>
      <c r="Y72" s="5">
        <v>7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14</v>
      </c>
      <c r="AH72" s="5">
        <v>0</v>
      </c>
      <c r="AI72" s="5">
        <v>0</v>
      </c>
      <c r="AJ72" s="29">
        <f>SUM(B74:AI74)</f>
        <v>0</v>
      </c>
    </row>
    <row r="73" spans="1:36" ht="15" customHeight="1">
      <c r="A73" s="35"/>
      <c r="B73" s="49">
        <f>SUM((B72*0.4)+(C72*0.6))</f>
        <v>6.4</v>
      </c>
      <c r="C73" s="34"/>
      <c r="D73" s="49">
        <f t="shared" ref="D73" si="238">SUM((D72*0.4)+(E72*0.6))</f>
        <v>4.8</v>
      </c>
      <c r="E73" s="34"/>
      <c r="F73" s="49">
        <f t="shared" ref="F73" si="239">SUM((F72*0.4)+(G72*0.6))</f>
        <v>4.8000000000000007</v>
      </c>
      <c r="G73" s="34"/>
      <c r="H73" s="49">
        <f t="shared" ref="H73" si="240">SUM((H72*0.4)+(I72*0.6))</f>
        <v>4.8000000000000007</v>
      </c>
      <c r="I73" s="34"/>
      <c r="J73" s="49">
        <f t="shared" ref="J73" si="241">SUM((J72*0.4)+(K72*0.6))</f>
        <v>4.8000000000000007</v>
      </c>
      <c r="K73" s="34"/>
      <c r="L73" s="49">
        <f t="shared" ref="L73" si="242">SUM((L72*0.4)+(M72*0.6))</f>
        <v>4.8000000000000007</v>
      </c>
      <c r="M73" s="34"/>
      <c r="N73" s="49">
        <f t="shared" ref="N73" si="243">SUM((N72*0.4)+(O72*0.6))</f>
        <v>6.3</v>
      </c>
      <c r="O73" s="34"/>
      <c r="P73" s="49">
        <f>SUM((P72*0.4)+(Q72*0.6))</f>
        <v>7.6</v>
      </c>
      <c r="Q73" s="34"/>
      <c r="R73" s="49">
        <f t="shared" ref="R73" si="244">SUM((R72*0.4)+(S72*0.6))</f>
        <v>0</v>
      </c>
      <c r="S73" s="34"/>
      <c r="T73" s="49">
        <f t="shared" ref="T73" si="245">SUM((T72*0.4)+(U72*0.6))</f>
        <v>4.8000000000000007</v>
      </c>
      <c r="U73" s="34"/>
      <c r="V73" s="49">
        <f t="shared" ref="V73" si="246">SUM((V72*0.4)+(W72*0.6))</f>
        <v>9.6000000000000014</v>
      </c>
      <c r="W73" s="34"/>
      <c r="X73" s="49">
        <f t="shared" ref="X73" si="247">SUM((X72*0.4)+(Y72*0.6))</f>
        <v>4.2</v>
      </c>
      <c r="Y73" s="34"/>
      <c r="Z73" s="49">
        <f t="shared" ref="Z73" si="248">SUM((Z72*0.4)+(AA72*0.6))</f>
        <v>0</v>
      </c>
      <c r="AA73" s="34"/>
      <c r="AB73" s="49">
        <f t="shared" ref="AB73" si="249">SUM((AB72*0.4)+(AC72*0.6))</f>
        <v>0</v>
      </c>
      <c r="AC73" s="34"/>
      <c r="AD73" s="49">
        <f t="shared" ref="AD73" si="250">SUM((AD72*0.4)+(AE72*0.6))</f>
        <v>0</v>
      </c>
      <c r="AE73" s="34"/>
      <c r="AF73" s="49">
        <f t="shared" ref="AF73" si="251">SUM((AF72*0.4)+(AG72*0.6))</f>
        <v>8.4</v>
      </c>
      <c r="AG73" s="34"/>
      <c r="AH73" s="49">
        <f>SUM((AH72*0.4)+(AI72*0.6))</f>
        <v>0</v>
      </c>
      <c r="AI73" s="34"/>
      <c r="AJ73" s="30"/>
    </row>
    <row r="74" spans="1:36" s="26" customFormat="1" ht="15" customHeight="1">
      <c r="A74" s="35"/>
      <c r="B74" s="57">
        <v>0</v>
      </c>
      <c r="C74" s="58"/>
      <c r="D74" s="57">
        <v>0</v>
      </c>
      <c r="E74" s="58"/>
      <c r="F74" s="57">
        <v>0</v>
      </c>
      <c r="G74" s="58"/>
      <c r="H74" s="57">
        <v>0</v>
      </c>
      <c r="I74" s="58"/>
      <c r="J74" s="57">
        <v>0</v>
      </c>
      <c r="K74" s="58"/>
      <c r="L74" s="57">
        <v>0</v>
      </c>
      <c r="M74" s="58"/>
      <c r="N74" s="57">
        <v>0</v>
      </c>
      <c r="O74" s="58"/>
      <c r="P74" s="57">
        <v>0</v>
      </c>
      <c r="Q74" s="58"/>
      <c r="R74" s="57">
        <v>0</v>
      </c>
      <c r="S74" s="58"/>
      <c r="T74" s="57">
        <v>0</v>
      </c>
      <c r="U74" s="58"/>
      <c r="V74" s="57">
        <v>0</v>
      </c>
      <c r="W74" s="59"/>
      <c r="X74" s="59">
        <v>0</v>
      </c>
      <c r="Y74" s="59"/>
      <c r="Z74" s="59">
        <v>0</v>
      </c>
      <c r="AA74" s="59"/>
      <c r="AB74" s="59">
        <v>0</v>
      </c>
      <c r="AC74" s="59"/>
      <c r="AD74" s="59">
        <v>0</v>
      </c>
      <c r="AE74" s="59"/>
      <c r="AF74" s="59">
        <v>0</v>
      </c>
      <c r="AG74" s="58"/>
      <c r="AH74" s="57">
        <v>0</v>
      </c>
      <c r="AI74" s="58"/>
      <c r="AJ74" s="31"/>
    </row>
    <row r="75" spans="1:36" ht="15" customHeight="1">
      <c r="A75" s="35" t="s">
        <v>56</v>
      </c>
      <c r="B75" s="5">
        <v>16</v>
      </c>
      <c r="C75" s="5">
        <v>10</v>
      </c>
      <c r="D75" s="5">
        <v>13</v>
      </c>
      <c r="E75" s="5">
        <v>12</v>
      </c>
      <c r="F75" s="5">
        <v>13</v>
      </c>
      <c r="G75" s="5">
        <v>18</v>
      </c>
      <c r="H75" s="5">
        <v>12.25</v>
      </c>
      <c r="I75" s="5">
        <v>10</v>
      </c>
      <c r="J75" s="5">
        <v>12.25</v>
      </c>
      <c r="K75" s="5">
        <v>12</v>
      </c>
      <c r="L75" s="5">
        <v>12.25</v>
      </c>
      <c r="M75" s="5">
        <v>16</v>
      </c>
      <c r="N75" s="5">
        <v>12</v>
      </c>
      <c r="O75" s="5">
        <v>9</v>
      </c>
      <c r="P75" s="5">
        <v>10</v>
      </c>
      <c r="Q75" s="5">
        <v>5</v>
      </c>
      <c r="R75" s="5">
        <v>12.16</v>
      </c>
      <c r="S75" s="5">
        <v>7.5</v>
      </c>
      <c r="T75" s="5">
        <v>12.75</v>
      </c>
      <c r="U75" s="5">
        <v>9</v>
      </c>
      <c r="V75" s="5">
        <v>15.5</v>
      </c>
      <c r="W75" s="5">
        <v>7</v>
      </c>
      <c r="X75" s="5">
        <v>13.5</v>
      </c>
      <c r="Y75" s="5">
        <v>7</v>
      </c>
      <c r="Z75" s="5">
        <v>16</v>
      </c>
      <c r="AA75" s="5">
        <v>2</v>
      </c>
      <c r="AB75" s="5">
        <v>15.5</v>
      </c>
      <c r="AC75" s="5">
        <v>7</v>
      </c>
      <c r="AD75" s="5">
        <v>10</v>
      </c>
      <c r="AE75" s="5">
        <v>9</v>
      </c>
      <c r="AF75" s="5">
        <v>6.33</v>
      </c>
      <c r="AG75" s="5">
        <v>8</v>
      </c>
      <c r="AH75" s="5">
        <v>10</v>
      </c>
      <c r="AI75" s="5">
        <v>7</v>
      </c>
      <c r="AJ75" s="29">
        <f>SUM(B77:AI77)</f>
        <v>7</v>
      </c>
    </row>
    <row r="76" spans="1:36" ht="15" customHeight="1">
      <c r="A76" s="35"/>
      <c r="B76" s="49">
        <f>SUM((B75*0.4)+(C75*0.6))</f>
        <v>12.4</v>
      </c>
      <c r="C76" s="34"/>
      <c r="D76" s="49">
        <f t="shared" ref="D76" si="252">SUM((D75*0.4)+(E75*0.6))</f>
        <v>12.399999999999999</v>
      </c>
      <c r="E76" s="34"/>
      <c r="F76" s="49">
        <f t="shared" ref="F76" si="253">SUM((F75*0.4)+(G75*0.6))</f>
        <v>16</v>
      </c>
      <c r="G76" s="34"/>
      <c r="H76" s="49">
        <f t="shared" ref="H76" si="254">SUM((H75*0.4)+(I75*0.6))</f>
        <v>10.9</v>
      </c>
      <c r="I76" s="34"/>
      <c r="J76" s="49">
        <f t="shared" ref="J76" si="255">SUM((J75*0.4)+(K75*0.6))</f>
        <v>12.1</v>
      </c>
      <c r="K76" s="34"/>
      <c r="L76" s="49">
        <f t="shared" ref="L76" si="256">SUM((L75*0.4)+(M75*0.6))</f>
        <v>14.5</v>
      </c>
      <c r="M76" s="34"/>
      <c r="N76" s="49">
        <f t="shared" ref="N76" si="257">SUM((N75*0.4)+(O75*0.6))</f>
        <v>10.199999999999999</v>
      </c>
      <c r="O76" s="34"/>
      <c r="P76" s="49">
        <f>SUM((P75*0.4)+(Q75*0.6))</f>
        <v>7</v>
      </c>
      <c r="Q76" s="34"/>
      <c r="R76" s="49">
        <f t="shared" ref="R76" si="258">SUM((R75*0.4)+(S75*0.6))</f>
        <v>9.3640000000000008</v>
      </c>
      <c r="S76" s="34"/>
      <c r="T76" s="49">
        <f t="shared" ref="T76" si="259">SUM((T75*0.4)+(U75*0.6))</f>
        <v>10.5</v>
      </c>
      <c r="U76" s="34"/>
      <c r="V76" s="49">
        <f t="shared" ref="V76" si="260">SUM((V75*0.4)+(W75*0.6))</f>
        <v>10.4</v>
      </c>
      <c r="W76" s="34"/>
      <c r="X76" s="49">
        <f t="shared" ref="X76" si="261">SUM((X75*0.4)+(Y75*0.6))</f>
        <v>9.6000000000000014</v>
      </c>
      <c r="Y76" s="34"/>
      <c r="Z76" s="49">
        <f t="shared" ref="Z76" si="262">SUM((Z75*0.4)+(AA75*0.6))</f>
        <v>7.6000000000000005</v>
      </c>
      <c r="AA76" s="34"/>
      <c r="AB76" s="49">
        <f t="shared" ref="AB76" si="263">SUM((AB75*0.4)+(AC75*0.6))</f>
        <v>10.4</v>
      </c>
      <c r="AC76" s="34"/>
      <c r="AD76" s="49">
        <f t="shared" ref="AD76" si="264">SUM((AD75*0.4)+(AE75*0.6))</f>
        <v>9.3999999999999986</v>
      </c>
      <c r="AE76" s="34"/>
      <c r="AF76" s="49">
        <f t="shared" ref="AF76" si="265">SUM((AF75*0.4)+(AG75*0.6))</f>
        <v>7.3319999999999999</v>
      </c>
      <c r="AG76" s="34"/>
      <c r="AH76" s="49">
        <f>SUM((AH75*0.4)+(AI75*0.6))</f>
        <v>8.1999999999999993</v>
      </c>
      <c r="AI76" s="34"/>
      <c r="AJ76" s="30"/>
    </row>
    <row r="77" spans="1:36" s="26" customFormat="1" ht="15" customHeight="1">
      <c r="A77" s="35"/>
      <c r="B77" s="57">
        <v>2</v>
      </c>
      <c r="C77" s="58"/>
      <c r="D77" s="57">
        <v>1</v>
      </c>
      <c r="E77" s="58"/>
      <c r="F77" s="57">
        <v>2</v>
      </c>
      <c r="G77" s="58"/>
      <c r="H77" s="57">
        <v>0</v>
      </c>
      <c r="I77" s="58"/>
      <c r="J77" s="57">
        <v>0</v>
      </c>
      <c r="K77" s="58"/>
      <c r="L77" s="57">
        <v>2</v>
      </c>
      <c r="M77" s="58"/>
      <c r="N77" s="57">
        <v>0</v>
      </c>
      <c r="O77" s="58"/>
      <c r="P77" s="57">
        <v>0</v>
      </c>
      <c r="Q77" s="58"/>
      <c r="R77" s="57">
        <v>0</v>
      </c>
      <c r="S77" s="58"/>
      <c r="T77" s="57">
        <v>0</v>
      </c>
      <c r="U77" s="58"/>
      <c r="V77" s="57">
        <v>0</v>
      </c>
      <c r="W77" s="59"/>
      <c r="X77" s="59">
        <v>0</v>
      </c>
      <c r="Y77" s="59"/>
      <c r="Z77" s="59">
        <v>0</v>
      </c>
      <c r="AA77" s="59"/>
      <c r="AB77" s="59">
        <v>0</v>
      </c>
      <c r="AC77" s="59"/>
      <c r="AD77" s="59">
        <v>0</v>
      </c>
      <c r="AE77" s="59"/>
      <c r="AF77" s="59">
        <v>0</v>
      </c>
      <c r="AG77" s="58"/>
      <c r="AH77" s="57">
        <v>0</v>
      </c>
      <c r="AI77" s="58"/>
      <c r="AJ77" s="31"/>
    </row>
    <row r="78" spans="1:36" ht="15" customHeight="1">
      <c r="A78" s="35" t="s">
        <v>68</v>
      </c>
      <c r="B78" s="5">
        <v>16</v>
      </c>
      <c r="C78" s="5">
        <v>11</v>
      </c>
      <c r="D78" s="5">
        <v>13.66</v>
      </c>
      <c r="E78" s="5">
        <v>11</v>
      </c>
      <c r="F78" s="5">
        <v>13</v>
      </c>
      <c r="G78" s="5">
        <v>10</v>
      </c>
      <c r="H78" s="5">
        <v>12</v>
      </c>
      <c r="I78" s="5">
        <v>12</v>
      </c>
      <c r="J78" s="5">
        <v>12</v>
      </c>
      <c r="K78" s="5">
        <v>20</v>
      </c>
      <c r="L78" s="5">
        <v>12</v>
      </c>
      <c r="M78" s="5">
        <v>20</v>
      </c>
      <c r="N78" s="5">
        <v>10.83</v>
      </c>
      <c r="O78" s="5">
        <v>10.5</v>
      </c>
      <c r="P78" s="5">
        <v>13</v>
      </c>
      <c r="Q78" s="5">
        <v>7</v>
      </c>
      <c r="R78" s="5">
        <v>11</v>
      </c>
      <c r="S78" s="5">
        <v>10</v>
      </c>
      <c r="T78" s="5">
        <v>14.5</v>
      </c>
      <c r="U78" s="5">
        <v>18.5</v>
      </c>
      <c r="V78" s="5">
        <v>14.5</v>
      </c>
      <c r="W78" s="5">
        <v>10</v>
      </c>
      <c r="X78" s="5">
        <v>13.5</v>
      </c>
      <c r="Y78" s="5">
        <v>13</v>
      </c>
      <c r="Z78" s="5">
        <v>17</v>
      </c>
      <c r="AA78" s="5">
        <v>10</v>
      </c>
      <c r="AB78" s="5">
        <v>0</v>
      </c>
      <c r="AC78" s="5">
        <v>0</v>
      </c>
      <c r="AD78" s="5">
        <v>13</v>
      </c>
      <c r="AE78" s="5">
        <v>10</v>
      </c>
      <c r="AF78" s="5">
        <v>9.33</v>
      </c>
      <c r="AG78" s="5">
        <v>5</v>
      </c>
      <c r="AH78" s="5">
        <v>11.33</v>
      </c>
      <c r="AI78" s="5">
        <v>10</v>
      </c>
      <c r="AJ78" s="29">
        <f>SUM(B80:AI80)</f>
        <v>16</v>
      </c>
    </row>
    <row r="79" spans="1:36" ht="15" customHeight="1">
      <c r="A79" s="35"/>
      <c r="B79" s="49">
        <f>SUM((B78*0.4)+(C78*0.6))</f>
        <v>13</v>
      </c>
      <c r="C79" s="34"/>
      <c r="D79" s="49">
        <f t="shared" ref="D79" si="266">SUM((D78*0.4)+(E78*0.6))</f>
        <v>12.064</v>
      </c>
      <c r="E79" s="34"/>
      <c r="F79" s="49">
        <f t="shared" ref="F79" si="267">SUM((F78*0.4)+(G78*0.6))</f>
        <v>11.2</v>
      </c>
      <c r="G79" s="34"/>
      <c r="H79" s="49">
        <f t="shared" ref="H79" si="268">SUM((H78*0.4)+(I78*0.6))</f>
        <v>12</v>
      </c>
      <c r="I79" s="34"/>
      <c r="J79" s="49">
        <f t="shared" ref="J79" si="269">SUM((J78*0.4)+(K78*0.6))</f>
        <v>16.8</v>
      </c>
      <c r="K79" s="34"/>
      <c r="L79" s="49">
        <f t="shared" ref="L79" si="270">SUM((L78*0.4)+(M78*0.6))</f>
        <v>16.8</v>
      </c>
      <c r="M79" s="34"/>
      <c r="N79" s="49">
        <f t="shared" ref="N79" si="271">SUM((N78*0.4)+(O78*0.6))</f>
        <v>10.632</v>
      </c>
      <c r="O79" s="34"/>
      <c r="P79" s="49">
        <f>SUM((P78*0.4)+(Q78*0.6))</f>
        <v>9.4</v>
      </c>
      <c r="Q79" s="34"/>
      <c r="R79" s="49">
        <f t="shared" ref="R79" si="272">SUM((R78*0.4)+(S78*0.6))</f>
        <v>10.4</v>
      </c>
      <c r="S79" s="34"/>
      <c r="T79" s="49">
        <f t="shared" ref="T79" si="273">SUM((T78*0.4)+(U78*0.6))</f>
        <v>16.899999999999999</v>
      </c>
      <c r="U79" s="34"/>
      <c r="V79" s="49">
        <f t="shared" ref="V79" si="274">SUM((V78*0.4)+(W78*0.6))</f>
        <v>11.8</v>
      </c>
      <c r="W79" s="34"/>
      <c r="X79" s="49">
        <f t="shared" ref="X79" si="275">SUM((X78*0.4)+(Y78*0.6))</f>
        <v>13.2</v>
      </c>
      <c r="Y79" s="34"/>
      <c r="Z79" s="49">
        <f t="shared" ref="Z79" si="276">SUM((Z78*0.4)+(AA78*0.6))</f>
        <v>12.8</v>
      </c>
      <c r="AA79" s="34"/>
      <c r="AB79" s="49">
        <f t="shared" ref="AB79" si="277">SUM((AB78*0.4)+(AC78*0.6))</f>
        <v>0</v>
      </c>
      <c r="AC79" s="34"/>
      <c r="AD79" s="49">
        <f t="shared" ref="AD79" si="278">SUM((AD78*0.4)+(AE78*0.6))</f>
        <v>11.2</v>
      </c>
      <c r="AE79" s="34"/>
      <c r="AF79" s="49">
        <f t="shared" ref="AF79" si="279">SUM((AF78*0.4)+(AG78*0.6))</f>
        <v>6.7320000000000002</v>
      </c>
      <c r="AG79" s="34"/>
      <c r="AH79" s="49">
        <f>SUM((AH78*0.4)+(AI78*0.6))</f>
        <v>10.532</v>
      </c>
      <c r="AI79" s="34"/>
      <c r="AJ79" s="30"/>
    </row>
    <row r="80" spans="1:36" s="26" customFormat="1" ht="15" customHeight="1">
      <c r="A80" s="35"/>
      <c r="B80" s="57">
        <v>2</v>
      </c>
      <c r="C80" s="58"/>
      <c r="D80" s="57">
        <v>1</v>
      </c>
      <c r="E80" s="58"/>
      <c r="F80" s="57">
        <v>0</v>
      </c>
      <c r="G80" s="58"/>
      <c r="H80" s="57">
        <v>3</v>
      </c>
      <c r="I80" s="58"/>
      <c r="J80" s="57">
        <v>3</v>
      </c>
      <c r="K80" s="58"/>
      <c r="L80" s="57">
        <v>2</v>
      </c>
      <c r="M80" s="58"/>
      <c r="N80" s="57">
        <v>0</v>
      </c>
      <c r="O80" s="58"/>
      <c r="P80" s="57">
        <v>0</v>
      </c>
      <c r="Q80" s="58"/>
      <c r="R80" s="57">
        <v>0</v>
      </c>
      <c r="S80" s="58"/>
      <c r="T80" s="57">
        <v>3</v>
      </c>
      <c r="U80" s="58"/>
      <c r="V80" s="57">
        <v>0</v>
      </c>
      <c r="W80" s="59"/>
      <c r="X80" s="59">
        <v>1</v>
      </c>
      <c r="Y80" s="59"/>
      <c r="Z80" s="59">
        <v>1</v>
      </c>
      <c r="AA80" s="59"/>
      <c r="AB80" s="59">
        <v>0</v>
      </c>
      <c r="AC80" s="59"/>
      <c r="AD80" s="59"/>
      <c r="AE80" s="59"/>
      <c r="AF80" s="59">
        <v>0</v>
      </c>
      <c r="AG80" s="58"/>
      <c r="AH80" s="57">
        <v>0</v>
      </c>
      <c r="AI80" s="58"/>
      <c r="AJ80" s="31"/>
    </row>
    <row r="81" spans="1:40" ht="15" customHeight="1">
      <c r="A81" s="35" t="s">
        <v>204</v>
      </c>
      <c r="B81" s="5">
        <v>16</v>
      </c>
      <c r="C81" s="5">
        <v>12</v>
      </c>
      <c r="D81" s="5">
        <v>12.33</v>
      </c>
      <c r="E81" s="5">
        <v>11</v>
      </c>
      <c r="F81" s="5">
        <v>14</v>
      </c>
      <c r="G81" s="5">
        <v>18</v>
      </c>
      <c r="H81" s="5">
        <v>12.5</v>
      </c>
      <c r="I81" s="5">
        <v>10</v>
      </c>
      <c r="J81" s="5">
        <v>12.5</v>
      </c>
      <c r="K81" s="5">
        <v>20</v>
      </c>
      <c r="L81" s="5">
        <v>12.5</v>
      </c>
      <c r="M81" s="5">
        <v>18</v>
      </c>
      <c r="N81" s="5">
        <v>16.5</v>
      </c>
      <c r="O81" s="5">
        <v>6.5</v>
      </c>
      <c r="P81" s="5">
        <v>10</v>
      </c>
      <c r="Q81" s="5">
        <v>5</v>
      </c>
      <c r="R81" s="5">
        <v>0</v>
      </c>
      <c r="S81" s="5">
        <v>11</v>
      </c>
      <c r="T81" s="5">
        <v>11.5</v>
      </c>
      <c r="U81" s="5">
        <v>17</v>
      </c>
      <c r="V81" s="5">
        <v>15</v>
      </c>
      <c r="W81" s="5">
        <v>7</v>
      </c>
      <c r="X81" s="5">
        <v>17</v>
      </c>
      <c r="Y81" s="5">
        <v>7</v>
      </c>
      <c r="Z81" s="5">
        <v>15</v>
      </c>
      <c r="AA81" s="5">
        <v>6</v>
      </c>
      <c r="AB81" s="5">
        <v>0</v>
      </c>
      <c r="AC81" s="5">
        <v>7</v>
      </c>
      <c r="AD81" s="5">
        <v>11.5</v>
      </c>
      <c r="AE81" s="5">
        <v>8</v>
      </c>
      <c r="AF81" s="5">
        <v>11.66</v>
      </c>
      <c r="AG81" s="5">
        <v>7</v>
      </c>
      <c r="AH81" s="5">
        <v>11.33</v>
      </c>
      <c r="AI81" s="5">
        <v>12</v>
      </c>
      <c r="AJ81" s="29">
        <f>SUM(B83:AI83)</f>
        <v>12</v>
      </c>
    </row>
    <row r="82" spans="1:40" ht="15" customHeight="1">
      <c r="A82" s="35"/>
      <c r="B82" s="49">
        <f>SUM((B81*0.4)+(C81*0.6))</f>
        <v>13.6</v>
      </c>
      <c r="C82" s="34"/>
      <c r="D82" s="49">
        <f t="shared" ref="D82" si="280">SUM((D81*0.4)+(E81*0.6))</f>
        <v>11.532</v>
      </c>
      <c r="E82" s="34"/>
      <c r="F82" s="49">
        <f t="shared" ref="F82" si="281">SUM((F81*0.4)+(G81*0.6))</f>
        <v>16.399999999999999</v>
      </c>
      <c r="G82" s="34"/>
      <c r="H82" s="49">
        <f t="shared" ref="H82" si="282">SUM((H81*0.4)+(I81*0.6))</f>
        <v>11</v>
      </c>
      <c r="I82" s="34"/>
      <c r="J82" s="49">
        <f t="shared" ref="J82" si="283">SUM((J81*0.4)+(K81*0.6))</f>
        <v>17</v>
      </c>
      <c r="K82" s="34"/>
      <c r="L82" s="49">
        <f t="shared" ref="L82" si="284">SUM((L81*0.4)+(M81*0.6))</f>
        <v>15.799999999999999</v>
      </c>
      <c r="M82" s="34"/>
      <c r="N82" s="49">
        <f t="shared" ref="N82" si="285">SUM((N81*0.4)+(O81*0.6))</f>
        <v>10.5</v>
      </c>
      <c r="O82" s="34"/>
      <c r="P82" s="49">
        <f>SUM((P81*0.4)+(Q81*0.6))</f>
        <v>7</v>
      </c>
      <c r="Q82" s="34"/>
      <c r="R82" s="49">
        <f t="shared" ref="R82" si="286">SUM((R81*0.4)+(S81*0.6))</f>
        <v>6.6</v>
      </c>
      <c r="S82" s="34"/>
      <c r="T82" s="49">
        <f t="shared" ref="T82" si="287">SUM((T81*0.4)+(U81*0.6))</f>
        <v>14.8</v>
      </c>
      <c r="U82" s="34"/>
      <c r="V82" s="49">
        <f t="shared" ref="V82" si="288">SUM((V81*0.4)+(W81*0.6))</f>
        <v>10.199999999999999</v>
      </c>
      <c r="W82" s="34"/>
      <c r="X82" s="49">
        <f t="shared" ref="X82" si="289">SUM((X81*0.4)+(Y81*0.6))</f>
        <v>11</v>
      </c>
      <c r="Y82" s="34"/>
      <c r="Z82" s="49">
        <f t="shared" ref="Z82" si="290">SUM((Z81*0.4)+(AA81*0.6))</f>
        <v>9.6</v>
      </c>
      <c r="AA82" s="34"/>
      <c r="AB82" s="49">
        <f t="shared" ref="AB82" si="291">SUM((AB81*0.4)+(AC81*0.6))</f>
        <v>4.2</v>
      </c>
      <c r="AC82" s="34"/>
      <c r="AD82" s="49">
        <f t="shared" ref="AD82" si="292">SUM((AD81*0.4)+(AE81*0.6))</f>
        <v>9.4</v>
      </c>
      <c r="AE82" s="34"/>
      <c r="AF82" s="49">
        <f t="shared" ref="AF82" si="293">SUM((AF81*0.4)+(AG81*0.6))</f>
        <v>8.8640000000000008</v>
      </c>
      <c r="AG82" s="34"/>
      <c r="AH82" s="49">
        <f>SUM((AH81*0.4)+(AI81*0.6))</f>
        <v>11.731999999999999</v>
      </c>
      <c r="AI82" s="34"/>
      <c r="AJ82" s="30"/>
    </row>
    <row r="83" spans="1:40" s="26" customFormat="1" ht="15" customHeight="1">
      <c r="A83" s="35"/>
      <c r="B83" s="57">
        <v>2</v>
      </c>
      <c r="C83" s="58"/>
      <c r="D83" s="57">
        <v>0</v>
      </c>
      <c r="E83" s="58"/>
      <c r="F83" s="57">
        <v>2</v>
      </c>
      <c r="G83" s="58"/>
      <c r="H83" s="57">
        <v>0</v>
      </c>
      <c r="I83" s="58"/>
      <c r="J83" s="57">
        <v>3</v>
      </c>
      <c r="K83" s="58"/>
      <c r="L83" s="57">
        <v>2</v>
      </c>
      <c r="M83" s="58"/>
      <c r="N83" s="57">
        <v>0</v>
      </c>
      <c r="O83" s="58"/>
      <c r="P83" s="57">
        <v>0</v>
      </c>
      <c r="Q83" s="58"/>
      <c r="R83" s="57">
        <v>0</v>
      </c>
      <c r="S83" s="58"/>
      <c r="T83" s="57">
        <v>3</v>
      </c>
      <c r="U83" s="58"/>
      <c r="V83" s="57">
        <v>0</v>
      </c>
      <c r="W83" s="59"/>
      <c r="X83" s="59">
        <v>0</v>
      </c>
      <c r="Y83" s="59"/>
      <c r="Z83" s="59">
        <v>0</v>
      </c>
      <c r="AA83" s="59"/>
      <c r="AB83" s="59">
        <v>0</v>
      </c>
      <c r="AC83" s="59"/>
      <c r="AD83" s="59">
        <v>0</v>
      </c>
      <c r="AE83" s="59"/>
      <c r="AF83" s="59">
        <v>0</v>
      </c>
      <c r="AG83" s="58"/>
      <c r="AH83" s="57">
        <v>0</v>
      </c>
      <c r="AI83" s="58"/>
      <c r="AJ83" s="31"/>
    </row>
    <row r="84" spans="1:40" ht="15" customHeight="1">
      <c r="A84" s="35" t="s">
        <v>36</v>
      </c>
      <c r="B84" s="5">
        <v>16</v>
      </c>
      <c r="C84" s="5">
        <v>11</v>
      </c>
      <c r="D84" s="5">
        <v>12.33</v>
      </c>
      <c r="E84" s="5">
        <v>8</v>
      </c>
      <c r="F84" s="5">
        <v>13.5</v>
      </c>
      <c r="G84" s="5">
        <v>16</v>
      </c>
      <c r="H84" s="5">
        <v>12</v>
      </c>
      <c r="I84" s="5">
        <v>14</v>
      </c>
      <c r="J84" s="5">
        <v>12</v>
      </c>
      <c r="K84" s="5">
        <v>16</v>
      </c>
      <c r="L84" s="5">
        <v>12</v>
      </c>
      <c r="M84" s="5">
        <v>18</v>
      </c>
      <c r="N84" s="5">
        <v>14.5</v>
      </c>
      <c r="O84" s="5">
        <v>5</v>
      </c>
      <c r="P84" s="5">
        <v>12</v>
      </c>
      <c r="Q84" s="5">
        <v>8</v>
      </c>
      <c r="R84" s="5">
        <v>14.25</v>
      </c>
      <c r="S84" s="5">
        <v>10</v>
      </c>
      <c r="T84" s="5">
        <v>14.75</v>
      </c>
      <c r="U84" s="5">
        <v>15.5</v>
      </c>
      <c r="V84" s="5">
        <v>14.5</v>
      </c>
      <c r="W84" s="5">
        <v>7</v>
      </c>
      <c r="X84" s="5">
        <v>16.5</v>
      </c>
      <c r="Y84" s="5">
        <v>7</v>
      </c>
      <c r="Z84" s="5">
        <v>9</v>
      </c>
      <c r="AA84" s="5">
        <v>4</v>
      </c>
      <c r="AB84" s="5">
        <v>15</v>
      </c>
      <c r="AC84" s="5">
        <v>11</v>
      </c>
      <c r="AD84" s="5">
        <v>12</v>
      </c>
      <c r="AE84" s="5">
        <v>10</v>
      </c>
      <c r="AF84" s="5">
        <v>14.83</v>
      </c>
      <c r="AG84" s="5">
        <v>11</v>
      </c>
      <c r="AH84" s="5">
        <v>14</v>
      </c>
      <c r="AI84" s="5">
        <v>10</v>
      </c>
      <c r="AJ84" s="29">
        <f>SUM(B86:AI86)</f>
        <v>17</v>
      </c>
    </row>
    <row r="85" spans="1:40" ht="15" customHeight="1">
      <c r="A85" s="35"/>
      <c r="B85" s="49">
        <f>SUM((B84*0.4)+(C84*0.6))</f>
        <v>13</v>
      </c>
      <c r="C85" s="34"/>
      <c r="D85" s="49">
        <f t="shared" ref="D85" si="294">SUM((D84*0.4)+(E84*0.6))</f>
        <v>9.7319999999999993</v>
      </c>
      <c r="E85" s="34"/>
      <c r="F85" s="49">
        <f t="shared" ref="F85" si="295">SUM((F84*0.4)+(G84*0.6))</f>
        <v>15</v>
      </c>
      <c r="G85" s="34"/>
      <c r="H85" s="49">
        <f t="shared" ref="H85" si="296">SUM((H84*0.4)+(I84*0.6))</f>
        <v>13.200000000000001</v>
      </c>
      <c r="I85" s="34"/>
      <c r="J85" s="49">
        <f t="shared" ref="J85" si="297">SUM((J84*0.4)+(K84*0.6))</f>
        <v>14.4</v>
      </c>
      <c r="K85" s="34"/>
      <c r="L85" s="49">
        <f t="shared" ref="L85" si="298">SUM((L84*0.4)+(M84*0.6))</f>
        <v>15.6</v>
      </c>
      <c r="M85" s="34"/>
      <c r="N85" s="49">
        <f t="shared" ref="N85" si="299">SUM((N84*0.4)+(O84*0.6))</f>
        <v>8.8000000000000007</v>
      </c>
      <c r="O85" s="34"/>
      <c r="P85" s="49">
        <f>SUM((P84*0.4)+(Q84*0.6))</f>
        <v>9.6000000000000014</v>
      </c>
      <c r="Q85" s="34"/>
      <c r="R85" s="49">
        <f t="shared" ref="R85" si="300">SUM((R84*0.4)+(S84*0.6))</f>
        <v>11.7</v>
      </c>
      <c r="S85" s="34"/>
      <c r="T85" s="49">
        <f t="shared" ref="T85" si="301">SUM((T84*0.4)+(U84*0.6))</f>
        <v>15.2</v>
      </c>
      <c r="U85" s="34"/>
      <c r="V85" s="49">
        <f t="shared" ref="V85" si="302">SUM((V84*0.4)+(W84*0.6))</f>
        <v>10</v>
      </c>
      <c r="W85" s="34"/>
      <c r="X85" s="49">
        <f t="shared" ref="X85" si="303">SUM((X84*0.4)+(Y84*0.6))</f>
        <v>10.8</v>
      </c>
      <c r="Y85" s="34"/>
      <c r="Z85" s="49">
        <f t="shared" ref="Z85" si="304">SUM((Z84*0.4)+(AA84*0.6))</f>
        <v>6</v>
      </c>
      <c r="AA85" s="34"/>
      <c r="AB85" s="49">
        <f t="shared" ref="AB85" si="305">SUM((AB84*0.4)+(AC84*0.6))</f>
        <v>12.6</v>
      </c>
      <c r="AC85" s="34"/>
      <c r="AD85" s="49">
        <f t="shared" ref="AD85" si="306">SUM((AD84*0.4)+(AE84*0.6))</f>
        <v>10.8</v>
      </c>
      <c r="AE85" s="34"/>
      <c r="AF85" s="49">
        <f t="shared" ref="AF85" si="307">SUM((AF84*0.4)+(AG84*0.6))</f>
        <v>12.532</v>
      </c>
      <c r="AG85" s="34"/>
      <c r="AH85" s="49">
        <f>SUM((AH84*0.4)+(AI84*0.6))</f>
        <v>11.600000000000001</v>
      </c>
      <c r="AI85" s="34"/>
      <c r="AJ85" s="30"/>
    </row>
    <row r="86" spans="1:40" s="26" customFormat="1" ht="15" customHeight="1">
      <c r="A86" s="35"/>
      <c r="B86" s="57">
        <v>2</v>
      </c>
      <c r="C86" s="58"/>
      <c r="D86" s="57">
        <v>0</v>
      </c>
      <c r="E86" s="58"/>
      <c r="F86" s="57">
        <v>2</v>
      </c>
      <c r="G86" s="58"/>
      <c r="H86" s="57">
        <v>3</v>
      </c>
      <c r="I86" s="58"/>
      <c r="J86" s="57">
        <v>3</v>
      </c>
      <c r="K86" s="58"/>
      <c r="L86" s="57">
        <v>2</v>
      </c>
      <c r="M86" s="58"/>
      <c r="N86" s="57">
        <v>0</v>
      </c>
      <c r="O86" s="58"/>
      <c r="P86" s="57">
        <v>0</v>
      </c>
      <c r="Q86" s="58"/>
      <c r="R86" s="57">
        <v>0</v>
      </c>
      <c r="S86" s="58"/>
      <c r="T86" s="57">
        <v>3</v>
      </c>
      <c r="U86" s="58"/>
      <c r="V86" s="57">
        <v>0</v>
      </c>
      <c r="W86" s="59"/>
      <c r="X86" s="59">
        <v>0</v>
      </c>
      <c r="Y86" s="59"/>
      <c r="Z86" s="59">
        <v>0</v>
      </c>
      <c r="AA86" s="59"/>
      <c r="AB86" s="59">
        <v>1</v>
      </c>
      <c r="AC86" s="59"/>
      <c r="AD86" s="59">
        <v>0</v>
      </c>
      <c r="AE86" s="59"/>
      <c r="AF86" s="59">
        <v>1</v>
      </c>
      <c r="AG86" s="58"/>
      <c r="AH86" s="57">
        <v>0</v>
      </c>
      <c r="AI86" s="58"/>
      <c r="AJ86" s="31"/>
    </row>
    <row r="87" spans="1:40" ht="15" customHeight="1">
      <c r="A87" s="35" t="s">
        <v>82</v>
      </c>
      <c r="B87" s="5">
        <v>16</v>
      </c>
      <c r="C87" s="5">
        <v>12</v>
      </c>
      <c r="D87" s="5">
        <v>13.33</v>
      </c>
      <c r="E87" s="5">
        <v>9</v>
      </c>
      <c r="F87" s="5">
        <v>15</v>
      </c>
      <c r="G87" s="5">
        <v>16</v>
      </c>
      <c r="H87" s="5">
        <v>14.75</v>
      </c>
      <c r="I87" s="5">
        <v>16</v>
      </c>
      <c r="J87" s="5">
        <v>14.75</v>
      </c>
      <c r="K87" s="5">
        <v>20</v>
      </c>
      <c r="L87" s="5">
        <v>14.75</v>
      </c>
      <c r="M87" s="5">
        <v>18</v>
      </c>
      <c r="N87" s="5">
        <v>16.329999999999998</v>
      </c>
      <c r="O87" s="5">
        <v>8</v>
      </c>
      <c r="P87" s="5">
        <v>13</v>
      </c>
      <c r="Q87" s="5">
        <v>12</v>
      </c>
      <c r="R87" s="5">
        <v>15.83</v>
      </c>
      <c r="S87" s="5">
        <v>12</v>
      </c>
      <c r="T87" s="5">
        <v>15.25</v>
      </c>
      <c r="U87" s="5">
        <v>14</v>
      </c>
      <c r="V87" s="5">
        <v>15</v>
      </c>
      <c r="W87" s="5">
        <v>14</v>
      </c>
      <c r="X87" s="5">
        <v>15.5</v>
      </c>
      <c r="Y87" s="5">
        <v>10</v>
      </c>
      <c r="Z87" s="5">
        <v>0</v>
      </c>
      <c r="AA87" s="5">
        <v>8</v>
      </c>
      <c r="AB87" s="5">
        <v>17</v>
      </c>
      <c r="AC87" s="5">
        <v>17</v>
      </c>
      <c r="AD87" s="5">
        <v>13</v>
      </c>
      <c r="AE87" s="5">
        <v>15</v>
      </c>
      <c r="AF87" s="5">
        <v>13.83</v>
      </c>
      <c r="AG87" s="5">
        <v>11</v>
      </c>
      <c r="AH87" s="5">
        <v>15.33</v>
      </c>
      <c r="AI87" s="5">
        <v>13</v>
      </c>
      <c r="AJ87" s="29">
        <f>SUM(B89:AI89)</f>
        <v>25</v>
      </c>
    </row>
    <row r="88" spans="1:40" ht="15" customHeight="1">
      <c r="A88" s="35"/>
      <c r="B88" s="49">
        <f>SUM((B87*0.4)+(C87*0.6))</f>
        <v>13.6</v>
      </c>
      <c r="C88" s="34"/>
      <c r="D88" s="49">
        <f t="shared" ref="D88" si="308">SUM((D87*0.4)+(E87*0.6))</f>
        <v>10.731999999999999</v>
      </c>
      <c r="E88" s="34"/>
      <c r="F88" s="49">
        <f t="shared" ref="F88" si="309">SUM((F87*0.4)+(G87*0.6))</f>
        <v>15.6</v>
      </c>
      <c r="G88" s="34"/>
      <c r="H88" s="49">
        <f t="shared" ref="H88" si="310">SUM((H87*0.4)+(I87*0.6))</f>
        <v>15.5</v>
      </c>
      <c r="I88" s="34"/>
      <c r="J88" s="49">
        <f t="shared" ref="J88" si="311">SUM((J87*0.4)+(K87*0.6))</f>
        <v>17.899999999999999</v>
      </c>
      <c r="K88" s="34"/>
      <c r="L88" s="49">
        <f t="shared" ref="L88" si="312">SUM((L87*0.4)+(M87*0.6))</f>
        <v>16.7</v>
      </c>
      <c r="M88" s="34"/>
      <c r="N88" s="49">
        <f t="shared" ref="N88" si="313">SUM((N87*0.4)+(O87*0.6))</f>
        <v>11.332000000000001</v>
      </c>
      <c r="O88" s="34"/>
      <c r="P88" s="49">
        <f>SUM((P87*0.4)+(Q87*0.6))</f>
        <v>12.399999999999999</v>
      </c>
      <c r="Q88" s="34"/>
      <c r="R88" s="49">
        <f t="shared" ref="R88" si="314">SUM((R87*0.4)+(S87*0.6))</f>
        <v>13.532</v>
      </c>
      <c r="S88" s="34"/>
      <c r="T88" s="49">
        <f t="shared" ref="T88" si="315">SUM((T87*0.4)+(U87*0.6))</f>
        <v>14.5</v>
      </c>
      <c r="U88" s="34"/>
      <c r="V88" s="49">
        <f t="shared" ref="V88" si="316">SUM((V87*0.4)+(W87*0.6))</f>
        <v>14.4</v>
      </c>
      <c r="W88" s="34"/>
      <c r="X88" s="49">
        <f t="shared" ref="X88" si="317">SUM((X87*0.4)+(Y87*0.6))</f>
        <v>12.2</v>
      </c>
      <c r="Y88" s="34"/>
      <c r="Z88" s="49">
        <f t="shared" ref="Z88" si="318">SUM((Z87*0.4)+(AA87*0.6))</f>
        <v>4.8</v>
      </c>
      <c r="AA88" s="34"/>
      <c r="AB88" s="49">
        <f t="shared" ref="AB88" si="319">SUM((AB87*0.4)+(AC87*0.6))</f>
        <v>17</v>
      </c>
      <c r="AC88" s="34"/>
      <c r="AD88" s="49">
        <f t="shared" ref="AD88" si="320">SUM((AD87*0.4)+(AE87*0.6))</f>
        <v>14.2</v>
      </c>
      <c r="AE88" s="34"/>
      <c r="AF88" s="49">
        <f t="shared" ref="AF88" si="321">SUM((AF87*0.4)+(AG87*0.6))</f>
        <v>12.132</v>
      </c>
      <c r="AG88" s="34"/>
      <c r="AH88" s="49">
        <f>SUM((AH87*0.4)+(AI87*0.6))</f>
        <v>13.932</v>
      </c>
      <c r="AI88" s="34"/>
      <c r="AJ88" s="30"/>
    </row>
    <row r="89" spans="1:40" s="26" customFormat="1" ht="15" customHeight="1">
      <c r="A89" s="35"/>
      <c r="B89" s="57">
        <v>2</v>
      </c>
      <c r="C89" s="58"/>
      <c r="D89" s="57">
        <v>0</v>
      </c>
      <c r="E89" s="58"/>
      <c r="F89" s="57">
        <v>2</v>
      </c>
      <c r="G89" s="58"/>
      <c r="H89" s="57">
        <v>3</v>
      </c>
      <c r="I89" s="58"/>
      <c r="J89" s="57">
        <v>3</v>
      </c>
      <c r="K89" s="58"/>
      <c r="L89" s="57">
        <v>2</v>
      </c>
      <c r="M89" s="58"/>
      <c r="N89" s="57">
        <v>0</v>
      </c>
      <c r="O89" s="58"/>
      <c r="P89" s="57">
        <v>1</v>
      </c>
      <c r="Q89" s="58"/>
      <c r="R89" s="57">
        <v>3</v>
      </c>
      <c r="S89" s="58"/>
      <c r="T89" s="57">
        <v>3</v>
      </c>
      <c r="U89" s="58"/>
      <c r="V89" s="57">
        <v>1</v>
      </c>
      <c r="W89" s="59"/>
      <c r="X89" s="59">
        <v>1</v>
      </c>
      <c r="Y89" s="59"/>
      <c r="Z89" s="59">
        <v>0</v>
      </c>
      <c r="AA89" s="59"/>
      <c r="AB89" s="59">
        <v>1</v>
      </c>
      <c r="AC89" s="59"/>
      <c r="AD89" s="59">
        <v>1</v>
      </c>
      <c r="AE89" s="59"/>
      <c r="AF89" s="59">
        <v>1</v>
      </c>
      <c r="AG89" s="58"/>
      <c r="AH89" s="57">
        <v>1</v>
      </c>
      <c r="AI89" s="58"/>
      <c r="AJ89" s="31"/>
    </row>
    <row r="90" spans="1:40" ht="15" customHeight="1">
      <c r="A90" s="35" t="s">
        <v>213</v>
      </c>
      <c r="B90" s="5">
        <v>16</v>
      </c>
      <c r="C90" s="5">
        <v>9</v>
      </c>
      <c r="D90" s="5">
        <v>0</v>
      </c>
      <c r="E90" s="5">
        <v>0</v>
      </c>
      <c r="F90" s="5">
        <v>13</v>
      </c>
      <c r="G90" s="5">
        <v>0</v>
      </c>
      <c r="H90" s="5">
        <v>13.75</v>
      </c>
      <c r="I90" s="5">
        <v>14</v>
      </c>
      <c r="J90" s="5">
        <v>13.75</v>
      </c>
      <c r="K90" s="5">
        <v>18</v>
      </c>
      <c r="L90" s="5">
        <v>13.75</v>
      </c>
      <c r="M90" s="5">
        <v>10</v>
      </c>
      <c r="N90" s="5">
        <v>11.33</v>
      </c>
      <c r="O90" s="5">
        <v>0</v>
      </c>
      <c r="P90" s="5">
        <v>10</v>
      </c>
      <c r="Q90" s="5">
        <v>5</v>
      </c>
      <c r="R90" s="5">
        <v>0</v>
      </c>
      <c r="S90" s="5">
        <v>12</v>
      </c>
      <c r="T90" s="5">
        <v>12.5</v>
      </c>
      <c r="U90" s="5">
        <v>10.5</v>
      </c>
      <c r="V90" s="5">
        <v>0</v>
      </c>
      <c r="W90" s="5">
        <v>7</v>
      </c>
      <c r="X90" s="5">
        <v>13.5</v>
      </c>
      <c r="Y90" s="5">
        <v>9</v>
      </c>
      <c r="Z90" s="5">
        <v>0</v>
      </c>
      <c r="AA90" s="5">
        <v>1</v>
      </c>
      <c r="AB90" s="5">
        <v>0</v>
      </c>
      <c r="AC90" s="5">
        <v>7</v>
      </c>
      <c r="AD90" s="5">
        <v>12</v>
      </c>
      <c r="AE90" s="5">
        <v>10</v>
      </c>
      <c r="AF90" s="5">
        <v>9.33</v>
      </c>
      <c r="AG90" s="5">
        <v>6</v>
      </c>
      <c r="AH90" s="5">
        <v>11.66</v>
      </c>
      <c r="AI90" s="5">
        <v>6</v>
      </c>
      <c r="AJ90" s="29">
        <f>SUM(B92:AI92)</f>
        <v>6</v>
      </c>
    </row>
    <row r="91" spans="1:40" ht="15" customHeight="1">
      <c r="A91" s="35"/>
      <c r="B91" s="49">
        <f>SUM((B90*0.4)+(C90*0.6))</f>
        <v>11.8</v>
      </c>
      <c r="C91" s="34"/>
      <c r="D91" s="49">
        <f t="shared" ref="D91" si="322">SUM((D90*0.4)+(E90*0.6))</f>
        <v>0</v>
      </c>
      <c r="E91" s="34"/>
      <c r="F91" s="49">
        <f t="shared" ref="F91" si="323">SUM((F90*0.4)+(G90*0.6))</f>
        <v>5.2</v>
      </c>
      <c r="G91" s="34"/>
      <c r="H91" s="49">
        <f t="shared" ref="H91" si="324">SUM((H90*0.4)+(I90*0.6))</f>
        <v>13.9</v>
      </c>
      <c r="I91" s="34"/>
      <c r="J91" s="49">
        <f t="shared" ref="J91" si="325">SUM((J90*0.4)+(K90*0.6))</f>
        <v>16.299999999999997</v>
      </c>
      <c r="K91" s="34"/>
      <c r="L91" s="49">
        <f t="shared" ref="L91" si="326">SUM((L90*0.4)+(M90*0.6))</f>
        <v>11.5</v>
      </c>
      <c r="M91" s="34"/>
      <c r="N91" s="49">
        <f t="shared" ref="N91" si="327">SUM((N90*0.4)+(O90*0.6))</f>
        <v>4.532</v>
      </c>
      <c r="O91" s="34"/>
      <c r="P91" s="49">
        <f>SUM((P90*0.4)+(Q90*0.6))</f>
        <v>7</v>
      </c>
      <c r="Q91" s="34"/>
      <c r="R91" s="49">
        <f t="shared" ref="R91" si="328">SUM((R90*0.4)+(S90*0.6))</f>
        <v>7.1999999999999993</v>
      </c>
      <c r="S91" s="34"/>
      <c r="T91" s="49">
        <f t="shared" ref="T91" si="329">SUM((T90*0.4)+(U90*0.6))</f>
        <v>11.3</v>
      </c>
      <c r="U91" s="34"/>
      <c r="V91" s="49">
        <f t="shared" ref="V91" si="330">SUM((V90*0.4)+(W90*0.6))</f>
        <v>4.2</v>
      </c>
      <c r="W91" s="34"/>
      <c r="X91" s="49">
        <f t="shared" ref="X91" si="331">SUM((X90*0.4)+(Y90*0.6))</f>
        <v>10.8</v>
      </c>
      <c r="Y91" s="34"/>
      <c r="Z91" s="49">
        <f t="shared" ref="Z91" si="332">SUM((Z90*0.4)+(AA90*0.6))</f>
        <v>0.6</v>
      </c>
      <c r="AA91" s="34"/>
      <c r="AB91" s="49">
        <f t="shared" ref="AB91" si="333">SUM((AB90*0.4)+(AC90*0.6))</f>
        <v>4.2</v>
      </c>
      <c r="AC91" s="34"/>
      <c r="AD91" s="49">
        <f t="shared" ref="AD91" si="334">SUM((AD90*0.4)+(AE90*0.6))</f>
        <v>10.8</v>
      </c>
      <c r="AE91" s="34"/>
      <c r="AF91" s="49">
        <f t="shared" ref="AF91" si="335">SUM((AF90*0.4)+(AG90*0.6))</f>
        <v>7.3319999999999999</v>
      </c>
      <c r="AG91" s="34"/>
      <c r="AH91" s="49">
        <f>SUM((AH90*0.4)+(AI90*0.6))</f>
        <v>8.2639999999999993</v>
      </c>
      <c r="AI91" s="34"/>
      <c r="AJ91" s="30"/>
    </row>
    <row r="92" spans="1:40" s="26" customFormat="1" ht="15" customHeight="1">
      <c r="A92" s="35"/>
      <c r="B92" s="57">
        <v>0</v>
      </c>
      <c r="C92" s="58"/>
      <c r="D92" s="57">
        <v>0</v>
      </c>
      <c r="E92" s="58"/>
      <c r="F92" s="57">
        <v>0</v>
      </c>
      <c r="G92" s="58"/>
      <c r="H92" s="57">
        <v>3</v>
      </c>
      <c r="I92" s="58"/>
      <c r="J92" s="57">
        <v>3</v>
      </c>
      <c r="K92" s="58"/>
      <c r="L92" s="57">
        <v>0</v>
      </c>
      <c r="M92" s="58"/>
      <c r="N92" s="57">
        <v>0</v>
      </c>
      <c r="O92" s="58"/>
      <c r="P92" s="57">
        <v>0</v>
      </c>
      <c r="Q92" s="58"/>
      <c r="R92" s="57">
        <v>0</v>
      </c>
      <c r="S92" s="58"/>
      <c r="T92" s="57">
        <v>0</v>
      </c>
      <c r="U92" s="58"/>
      <c r="V92" s="57">
        <v>0</v>
      </c>
      <c r="W92" s="59"/>
      <c r="X92" s="59">
        <v>0</v>
      </c>
      <c r="Y92" s="59"/>
      <c r="Z92" s="59">
        <v>0</v>
      </c>
      <c r="AA92" s="59"/>
      <c r="AB92" s="59">
        <v>0</v>
      </c>
      <c r="AC92" s="59"/>
      <c r="AD92" s="59">
        <v>0</v>
      </c>
      <c r="AE92" s="59"/>
      <c r="AF92" s="59">
        <v>0</v>
      </c>
      <c r="AG92" s="58"/>
      <c r="AH92" s="57">
        <v>0</v>
      </c>
      <c r="AI92" s="58"/>
      <c r="AJ92" s="31"/>
    </row>
    <row r="93" spans="1:40" ht="15" customHeight="1">
      <c r="A93" s="35" t="s">
        <v>89</v>
      </c>
      <c r="B93" s="5">
        <v>16</v>
      </c>
      <c r="C93" s="5">
        <v>10</v>
      </c>
      <c r="D93" s="5">
        <v>0</v>
      </c>
      <c r="E93" s="5">
        <v>11.5</v>
      </c>
      <c r="F93" s="5">
        <v>10.5</v>
      </c>
      <c r="G93" s="5">
        <v>0</v>
      </c>
      <c r="H93" s="5">
        <v>0</v>
      </c>
      <c r="I93" s="5">
        <v>0</v>
      </c>
      <c r="J93" s="5">
        <v>0</v>
      </c>
      <c r="K93" s="5">
        <v>8</v>
      </c>
      <c r="L93" s="5">
        <v>0</v>
      </c>
      <c r="M93" s="5">
        <v>6</v>
      </c>
      <c r="N93" s="5">
        <v>0</v>
      </c>
      <c r="O93" s="5">
        <v>0</v>
      </c>
      <c r="P93" s="5">
        <v>10</v>
      </c>
      <c r="Q93" s="5">
        <v>1</v>
      </c>
      <c r="R93" s="5">
        <v>0</v>
      </c>
      <c r="S93" s="5">
        <v>10</v>
      </c>
      <c r="T93" s="5">
        <v>12.5</v>
      </c>
      <c r="U93" s="5">
        <v>8.5</v>
      </c>
      <c r="V93" s="5">
        <v>0</v>
      </c>
      <c r="W93" s="5">
        <v>7</v>
      </c>
      <c r="X93" s="5">
        <v>0</v>
      </c>
      <c r="Y93" s="5">
        <v>9</v>
      </c>
      <c r="Z93" s="5">
        <v>0</v>
      </c>
      <c r="AA93" s="5">
        <v>0</v>
      </c>
      <c r="AB93" s="5">
        <v>0</v>
      </c>
      <c r="AC93" s="5">
        <v>7</v>
      </c>
      <c r="AD93" s="5">
        <v>8</v>
      </c>
      <c r="AE93" s="5">
        <v>0</v>
      </c>
      <c r="AF93" s="5">
        <v>0</v>
      </c>
      <c r="AG93" s="5">
        <v>0</v>
      </c>
      <c r="AH93" s="5">
        <v>10</v>
      </c>
      <c r="AI93" s="5">
        <v>0</v>
      </c>
      <c r="AJ93" s="29">
        <f>SUM(B95:AI95)</f>
        <v>2</v>
      </c>
    </row>
    <row r="94" spans="1:40" ht="15" customHeight="1">
      <c r="A94" s="35"/>
      <c r="B94" s="49">
        <f>SUM((B93*0.4)+(C93*0.6))</f>
        <v>12.4</v>
      </c>
      <c r="C94" s="34"/>
      <c r="D94" s="49">
        <f t="shared" ref="D94" si="336">SUM((D93*0.4)+(E93*0.6))</f>
        <v>6.8999999999999995</v>
      </c>
      <c r="E94" s="34"/>
      <c r="F94" s="49">
        <f t="shared" ref="F94" si="337">SUM((F93*0.4)+(G93*0.6))</f>
        <v>4.2</v>
      </c>
      <c r="G94" s="34"/>
      <c r="H94" s="49">
        <f t="shared" ref="H94" si="338">SUM((H93*0.4)+(I93*0.6))</f>
        <v>0</v>
      </c>
      <c r="I94" s="34"/>
      <c r="J94" s="49">
        <f t="shared" ref="J94" si="339">SUM((J93*0.4)+(K93*0.6))</f>
        <v>4.8</v>
      </c>
      <c r="K94" s="34"/>
      <c r="L94" s="49">
        <f t="shared" ref="L94" si="340">SUM((L93*0.4)+(M93*0.6))</f>
        <v>3.5999999999999996</v>
      </c>
      <c r="M94" s="34"/>
      <c r="N94" s="49">
        <f t="shared" ref="N94" si="341">SUM((N93*0.4)+(O93*0.6))</f>
        <v>0</v>
      </c>
      <c r="O94" s="34"/>
      <c r="P94" s="49">
        <f>SUM((P93*0.4)+(Q93*0.6))</f>
        <v>4.5999999999999996</v>
      </c>
      <c r="Q94" s="34"/>
      <c r="R94" s="49">
        <f t="shared" ref="R94" si="342">SUM((R93*0.4)+(S93*0.6))</f>
        <v>6</v>
      </c>
      <c r="S94" s="34"/>
      <c r="T94" s="49">
        <f t="shared" ref="T94" si="343">SUM((T93*0.4)+(U93*0.6))</f>
        <v>10.1</v>
      </c>
      <c r="U94" s="34"/>
      <c r="V94" s="49">
        <f t="shared" ref="V94" si="344">SUM((V93*0.4)+(W93*0.6))</f>
        <v>4.2</v>
      </c>
      <c r="W94" s="34"/>
      <c r="X94" s="49">
        <f t="shared" ref="X94" si="345">SUM((X93*0.4)+(Y93*0.6))</f>
        <v>5.3999999999999995</v>
      </c>
      <c r="Y94" s="34"/>
      <c r="Z94" s="49">
        <f t="shared" ref="Z94" si="346">SUM((Z93*0.4)+(AA93*0.6))</f>
        <v>0</v>
      </c>
      <c r="AA94" s="34"/>
      <c r="AB94" s="49">
        <f t="shared" ref="AB94" si="347">SUM((AB93*0.4)+(AC93*0.6))</f>
        <v>4.2</v>
      </c>
      <c r="AC94" s="34"/>
      <c r="AD94" s="49">
        <f t="shared" ref="AD94" si="348">SUM((AD93*0.4)+(AE93*0.6))</f>
        <v>3.2</v>
      </c>
      <c r="AE94" s="34"/>
      <c r="AF94" s="49">
        <f t="shared" ref="AF94" si="349">SUM((AF93*0.4)+(AG93*0.6))</f>
        <v>0</v>
      </c>
      <c r="AG94" s="34"/>
      <c r="AH94" s="49">
        <f>SUM((AH93*0.4)+(AI93*0.6))</f>
        <v>4</v>
      </c>
      <c r="AI94" s="34"/>
      <c r="AJ94" s="30"/>
      <c r="AN94">
        <f>A98</f>
        <v>0</v>
      </c>
    </row>
    <row r="95" spans="1:40" s="26" customFormat="1" ht="15" customHeight="1">
      <c r="A95" s="35"/>
      <c r="B95" s="57">
        <v>2</v>
      </c>
      <c r="C95" s="58"/>
      <c r="D95" s="57">
        <v>0</v>
      </c>
      <c r="E95" s="58"/>
      <c r="F95" s="57">
        <v>0</v>
      </c>
      <c r="G95" s="58"/>
      <c r="H95" s="57">
        <v>0</v>
      </c>
      <c r="I95" s="58"/>
      <c r="J95" s="57">
        <v>0</v>
      </c>
      <c r="K95" s="58"/>
      <c r="L95" s="57">
        <v>0</v>
      </c>
      <c r="M95" s="58"/>
      <c r="N95" s="57">
        <v>0</v>
      </c>
      <c r="O95" s="58"/>
      <c r="P95" s="57">
        <v>0</v>
      </c>
      <c r="Q95" s="58"/>
      <c r="R95" s="57">
        <v>0</v>
      </c>
      <c r="S95" s="58"/>
      <c r="T95" s="57">
        <v>0</v>
      </c>
      <c r="U95" s="58"/>
      <c r="V95" s="57">
        <v>0</v>
      </c>
      <c r="W95" s="59"/>
      <c r="X95" s="59">
        <v>0</v>
      </c>
      <c r="Y95" s="59"/>
      <c r="Z95" s="59">
        <v>0</v>
      </c>
      <c r="AA95" s="59"/>
      <c r="AB95" s="59">
        <v>0</v>
      </c>
      <c r="AC95" s="59"/>
      <c r="AD95" s="59">
        <v>0</v>
      </c>
      <c r="AE95" s="59"/>
      <c r="AF95" s="59">
        <v>0</v>
      </c>
      <c r="AG95" s="58"/>
      <c r="AH95" s="57">
        <v>0</v>
      </c>
      <c r="AI95" s="58"/>
      <c r="AJ95" s="31"/>
    </row>
    <row r="96" spans="1:40" ht="15" customHeight="1">
      <c r="A96" s="35" t="s">
        <v>45</v>
      </c>
      <c r="B96" s="5">
        <v>16</v>
      </c>
      <c r="C96" s="5">
        <v>15</v>
      </c>
      <c r="D96" s="5">
        <v>0</v>
      </c>
      <c r="E96" s="5">
        <v>9</v>
      </c>
      <c r="F96" s="5">
        <v>13.5</v>
      </c>
      <c r="G96" s="5">
        <v>20</v>
      </c>
      <c r="H96" s="5">
        <v>14.75</v>
      </c>
      <c r="I96" s="5">
        <v>12</v>
      </c>
      <c r="J96" s="5">
        <v>14.75</v>
      </c>
      <c r="K96" s="5">
        <v>20</v>
      </c>
      <c r="L96" s="5">
        <v>14.75</v>
      </c>
      <c r="M96" s="5">
        <v>18</v>
      </c>
      <c r="N96" s="5">
        <v>16</v>
      </c>
      <c r="O96" s="5">
        <v>0</v>
      </c>
      <c r="P96" s="5">
        <v>10</v>
      </c>
      <c r="Q96" s="5">
        <v>14</v>
      </c>
      <c r="R96" s="5">
        <v>13.16</v>
      </c>
      <c r="S96" s="5">
        <v>6.5</v>
      </c>
      <c r="T96" s="5">
        <v>14.5</v>
      </c>
      <c r="U96" s="5">
        <v>15</v>
      </c>
      <c r="V96" s="5">
        <v>13.5</v>
      </c>
      <c r="W96" s="5">
        <v>12</v>
      </c>
      <c r="X96" s="5">
        <v>15</v>
      </c>
      <c r="Y96" s="5">
        <v>10</v>
      </c>
      <c r="Z96" s="5">
        <v>16</v>
      </c>
      <c r="AA96" s="5">
        <v>3</v>
      </c>
      <c r="AB96" s="5">
        <v>16.5</v>
      </c>
      <c r="AC96" s="5">
        <v>10</v>
      </c>
      <c r="AD96" s="5">
        <v>12.5</v>
      </c>
      <c r="AE96" s="5">
        <v>6</v>
      </c>
      <c r="AF96" s="5">
        <v>11.66</v>
      </c>
      <c r="AG96" s="5">
        <v>15</v>
      </c>
      <c r="AH96" s="5">
        <v>10.33</v>
      </c>
      <c r="AI96" s="5">
        <v>5</v>
      </c>
      <c r="AJ96" s="29">
        <f>SUM(B98:AI98)</f>
        <v>22</v>
      </c>
    </row>
    <row r="97" spans="1:40" ht="15" customHeight="1">
      <c r="A97" s="35"/>
      <c r="B97" s="49">
        <f>SUM((B96*0.4)+(C96*0.6))</f>
        <v>15.4</v>
      </c>
      <c r="C97" s="34"/>
      <c r="D97" s="49">
        <f t="shared" ref="D97" si="350">SUM((D96*0.4)+(E96*0.6))</f>
        <v>5.3999999999999995</v>
      </c>
      <c r="E97" s="34"/>
      <c r="F97" s="49">
        <f t="shared" ref="F97" si="351">SUM((F96*0.4)+(G96*0.6))</f>
        <v>17.399999999999999</v>
      </c>
      <c r="G97" s="34"/>
      <c r="H97" s="49">
        <f t="shared" ref="H97" si="352">SUM((H96*0.4)+(I96*0.6))</f>
        <v>13.1</v>
      </c>
      <c r="I97" s="34"/>
      <c r="J97" s="49">
        <f t="shared" ref="J97" si="353">SUM((J96*0.4)+(K96*0.6))</f>
        <v>17.899999999999999</v>
      </c>
      <c r="K97" s="34"/>
      <c r="L97" s="49">
        <f t="shared" ref="L97" si="354">SUM((L96*0.4)+(M96*0.6))</f>
        <v>16.7</v>
      </c>
      <c r="M97" s="34"/>
      <c r="N97" s="49">
        <f t="shared" ref="N97" si="355">SUM((N96*0.4)+(O96*0.6))</f>
        <v>6.4</v>
      </c>
      <c r="O97" s="34"/>
      <c r="P97" s="49">
        <f>SUM((P96*0.4)+(Q96*0.6))</f>
        <v>12.4</v>
      </c>
      <c r="Q97" s="34"/>
      <c r="R97" s="49">
        <f t="shared" ref="R97" si="356">SUM((R96*0.4)+(S96*0.6))</f>
        <v>9.1639999999999997</v>
      </c>
      <c r="S97" s="34"/>
      <c r="T97" s="49">
        <f t="shared" ref="T97" si="357">SUM((T96*0.4)+(U96*0.6))</f>
        <v>14.8</v>
      </c>
      <c r="U97" s="34"/>
      <c r="V97" s="49">
        <f t="shared" ref="V97" si="358">SUM((V96*0.4)+(W96*0.6))</f>
        <v>12.6</v>
      </c>
      <c r="W97" s="34"/>
      <c r="X97" s="49">
        <f t="shared" ref="X97" si="359">SUM((X96*0.4)+(Y96*0.6))</f>
        <v>12</v>
      </c>
      <c r="Y97" s="34"/>
      <c r="Z97" s="49">
        <f t="shared" ref="Z97" si="360">SUM((Z96*0.4)+(AA96*0.6))</f>
        <v>8.1999999999999993</v>
      </c>
      <c r="AA97" s="34"/>
      <c r="AB97" s="49">
        <f t="shared" ref="AB97" si="361">SUM((AB96*0.4)+(AC96*0.6))</f>
        <v>12.600000000000001</v>
      </c>
      <c r="AC97" s="34"/>
      <c r="AD97" s="49">
        <f t="shared" ref="AD97" si="362">SUM((AD96*0.4)+(AE96*0.6))</f>
        <v>8.6</v>
      </c>
      <c r="AE97" s="34"/>
      <c r="AF97" s="49">
        <f t="shared" ref="AF97" si="363">SUM((AF96*0.4)+(AG96*0.6))</f>
        <v>13.664000000000001</v>
      </c>
      <c r="AG97" s="34"/>
      <c r="AH97" s="49">
        <f>SUM((AH96*0.4)+(AI96*0.6))</f>
        <v>7.1320000000000006</v>
      </c>
      <c r="AI97" s="34"/>
      <c r="AJ97" s="30"/>
    </row>
    <row r="98" spans="1:40" s="26" customFormat="1" ht="15" customHeight="1">
      <c r="A98" s="35"/>
      <c r="B98" s="57">
        <v>2</v>
      </c>
      <c r="C98" s="58"/>
      <c r="D98" s="57">
        <v>0</v>
      </c>
      <c r="E98" s="58"/>
      <c r="F98" s="57">
        <v>2</v>
      </c>
      <c r="G98" s="58"/>
      <c r="H98" s="57">
        <v>3</v>
      </c>
      <c r="I98" s="58"/>
      <c r="J98" s="57">
        <v>3</v>
      </c>
      <c r="K98" s="58"/>
      <c r="L98" s="57">
        <v>2</v>
      </c>
      <c r="M98" s="58"/>
      <c r="N98" s="57">
        <v>0</v>
      </c>
      <c r="O98" s="58"/>
      <c r="P98" s="57">
        <v>3</v>
      </c>
      <c r="Q98" s="58"/>
      <c r="R98" s="57">
        <v>0</v>
      </c>
      <c r="S98" s="58"/>
      <c r="T98" s="57">
        <v>3</v>
      </c>
      <c r="U98" s="58"/>
      <c r="V98" s="57">
        <v>1</v>
      </c>
      <c r="W98" s="59"/>
      <c r="X98" s="59">
        <v>1</v>
      </c>
      <c r="Y98" s="59"/>
      <c r="Z98" s="59">
        <v>0</v>
      </c>
      <c r="AA98" s="59"/>
      <c r="AB98" s="59">
        <v>1</v>
      </c>
      <c r="AC98" s="59"/>
      <c r="AD98" s="59">
        <v>0</v>
      </c>
      <c r="AE98" s="59"/>
      <c r="AF98" s="59">
        <v>1</v>
      </c>
      <c r="AG98" s="58"/>
      <c r="AH98" s="57">
        <v>0</v>
      </c>
      <c r="AI98" s="58"/>
      <c r="AJ98" s="31"/>
      <c r="AN98" s="26">
        <f ca="1">AN98</f>
        <v>0</v>
      </c>
    </row>
    <row r="99" spans="1:40" ht="15" customHeight="1">
      <c r="A99" s="35" t="s">
        <v>53</v>
      </c>
      <c r="B99" s="5">
        <v>16</v>
      </c>
      <c r="C99" s="5">
        <v>11</v>
      </c>
      <c r="D99" s="5">
        <v>13</v>
      </c>
      <c r="E99" s="5">
        <v>10</v>
      </c>
      <c r="F99" s="5">
        <v>13</v>
      </c>
      <c r="G99" s="5">
        <v>14</v>
      </c>
      <c r="H99" s="5">
        <v>13.75</v>
      </c>
      <c r="I99" s="5">
        <v>7</v>
      </c>
      <c r="J99" s="5">
        <v>13.75</v>
      </c>
      <c r="K99" s="5">
        <v>20</v>
      </c>
      <c r="L99" s="5">
        <v>13.75</v>
      </c>
      <c r="M99" s="5">
        <v>18</v>
      </c>
      <c r="N99" s="5">
        <v>11.33</v>
      </c>
      <c r="O99" s="5">
        <v>7</v>
      </c>
      <c r="P99" s="5">
        <v>10</v>
      </c>
      <c r="Q99" s="5">
        <v>13</v>
      </c>
      <c r="R99" s="5">
        <v>11.16</v>
      </c>
      <c r="S99" s="5">
        <v>8.5</v>
      </c>
      <c r="T99" s="5">
        <v>15.25</v>
      </c>
      <c r="U99" s="5">
        <v>15.5</v>
      </c>
      <c r="V99" s="5">
        <v>14</v>
      </c>
      <c r="W99" s="5">
        <v>8</v>
      </c>
      <c r="X99" s="5">
        <v>13.5</v>
      </c>
      <c r="Y99" s="5">
        <v>11</v>
      </c>
      <c r="Z99" s="5">
        <v>14</v>
      </c>
      <c r="AA99" s="5">
        <v>10</v>
      </c>
      <c r="AB99" s="5">
        <v>0</v>
      </c>
      <c r="AC99" s="5">
        <v>7</v>
      </c>
      <c r="AD99" s="5">
        <v>9</v>
      </c>
      <c r="AE99" s="5">
        <v>11</v>
      </c>
      <c r="AF99" s="5">
        <v>13.66</v>
      </c>
      <c r="AG99" s="5">
        <v>9</v>
      </c>
      <c r="AH99" s="5">
        <v>10</v>
      </c>
      <c r="AI99" s="5">
        <v>8</v>
      </c>
      <c r="AJ99" s="29">
        <f>SUM(B101:AI101)</f>
        <v>13</v>
      </c>
    </row>
    <row r="100" spans="1:40" ht="15" customHeight="1">
      <c r="A100" s="35"/>
      <c r="B100" s="49">
        <f>SUM((B99*0.4)+(C99*0.6))</f>
        <v>13</v>
      </c>
      <c r="C100" s="34"/>
      <c r="D100" s="49">
        <f t="shared" ref="D100" si="364">SUM((D99*0.4)+(E99*0.6))</f>
        <v>11.2</v>
      </c>
      <c r="E100" s="34"/>
      <c r="F100" s="49">
        <f t="shared" ref="F100" si="365">SUM((F99*0.4)+(G99*0.6))</f>
        <v>13.600000000000001</v>
      </c>
      <c r="G100" s="34"/>
      <c r="H100" s="49">
        <f t="shared" ref="H100" si="366">SUM((H99*0.4)+(I99*0.6))</f>
        <v>9.6999999999999993</v>
      </c>
      <c r="I100" s="34"/>
      <c r="J100" s="49">
        <f t="shared" ref="J100" si="367">SUM((J99*0.4)+(K99*0.6))</f>
        <v>17.5</v>
      </c>
      <c r="K100" s="34"/>
      <c r="L100" s="49">
        <f t="shared" ref="L100" si="368">SUM((L99*0.4)+(M99*0.6))</f>
        <v>16.299999999999997</v>
      </c>
      <c r="M100" s="34"/>
      <c r="N100" s="49">
        <f t="shared" ref="N100" si="369">SUM((N99*0.4)+(O99*0.6))</f>
        <v>8.7319999999999993</v>
      </c>
      <c r="O100" s="34"/>
      <c r="P100" s="49">
        <f>SUM((P99*0.4)+(Q99*0.6))</f>
        <v>11.8</v>
      </c>
      <c r="Q100" s="34"/>
      <c r="R100" s="49">
        <f t="shared" ref="R100" si="370">SUM((R99*0.4)+(S99*0.6))</f>
        <v>9.5640000000000001</v>
      </c>
      <c r="S100" s="34"/>
      <c r="T100" s="49">
        <f t="shared" ref="T100" si="371">SUM((T99*0.4)+(U99*0.6))</f>
        <v>15.399999999999999</v>
      </c>
      <c r="U100" s="34"/>
      <c r="V100" s="49">
        <f t="shared" ref="V100" si="372">SUM((V99*0.4)+(W99*0.6))</f>
        <v>10.4</v>
      </c>
      <c r="W100" s="34"/>
      <c r="X100" s="49">
        <f t="shared" ref="X100" si="373">SUM((X99*0.4)+(Y99*0.6))</f>
        <v>12</v>
      </c>
      <c r="Y100" s="34"/>
      <c r="Z100" s="49">
        <f t="shared" ref="Z100" si="374">SUM((Z99*0.4)+(AA99*0.6))</f>
        <v>11.600000000000001</v>
      </c>
      <c r="AA100" s="34"/>
      <c r="AB100" s="49">
        <f t="shared" ref="AB100" si="375">SUM((AB99*0.4)+(AC99*0.6))</f>
        <v>4.2</v>
      </c>
      <c r="AC100" s="34"/>
      <c r="AD100" s="49">
        <f t="shared" ref="AD100" si="376">SUM((AD99*0.4)+(AE99*0.6))</f>
        <v>10.199999999999999</v>
      </c>
      <c r="AE100" s="34"/>
      <c r="AF100" s="49">
        <f t="shared" ref="AF100" si="377">SUM((AF99*0.4)+(AG99*0.6))</f>
        <v>10.864000000000001</v>
      </c>
      <c r="AG100" s="34"/>
      <c r="AH100" s="49">
        <f>SUM((AH99*0.4)+(AI99*0.6))</f>
        <v>8.8000000000000007</v>
      </c>
      <c r="AI100" s="34"/>
      <c r="AJ100" s="30"/>
    </row>
    <row r="101" spans="1:40" s="26" customFormat="1" ht="15" customHeight="1">
      <c r="A101" s="35"/>
      <c r="B101" s="57">
        <v>2</v>
      </c>
      <c r="C101" s="58"/>
      <c r="D101" s="57">
        <v>0</v>
      </c>
      <c r="E101" s="58"/>
      <c r="F101" s="57">
        <v>2</v>
      </c>
      <c r="G101" s="58"/>
      <c r="H101" s="57">
        <v>0</v>
      </c>
      <c r="I101" s="58"/>
      <c r="J101" s="57">
        <v>3</v>
      </c>
      <c r="K101" s="58"/>
      <c r="L101" s="57">
        <v>2</v>
      </c>
      <c r="M101" s="58"/>
      <c r="N101" s="57">
        <v>0</v>
      </c>
      <c r="O101" s="58"/>
      <c r="P101" s="57">
        <v>0</v>
      </c>
      <c r="Q101" s="58"/>
      <c r="R101" s="57">
        <v>0</v>
      </c>
      <c r="S101" s="58"/>
      <c r="T101" s="57">
        <v>3</v>
      </c>
      <c r="U101" s="58"/>
      <c r="V101" s="57">
        <v>0</v>
      </c>
      <c r="W101" s="59"/>
      <c r="X101" s="59">
        <v>1</v>
      </c>
      <c r="Y101" s="59"/>
      <c r="Z101" s="59">
        <v>0</v>
      </c>
      <c r="AA101" s="59"/>
      <c r="AB101" s="59">
        <v>0</v>
      </c>
      <c r="AC101" s="59"/>
      <c r="AD101" s="59">
        <v>0</v>
      </c>
      <c r="AE101" s="59"/>
      <c r="AF101" s="59">
        <v>0</v>
      </c>
      <c r="AG101" s="58"/>
      <c r="AH101" s="57">
        <v>0</v>
      </c>
      <c r="AI101" s="58"/>
      <c r="AJ101" s="31"/>
    </row>
    <row r="102" spans="1:40" ht="15" customHeight="1">
      <c r="A102" s="35" t="s">
        <v>74</v>
      </c>
      <c r="B102" s="5">
        <v>16</v>
      </c>
      <c r="C102" s="5">
        <v>14</v>
      </c>
      <c r="D102" s="5">
        <v>12.33</v>
      </c>
      <c r="E102" s="5">
        <v>15.5</v>
      </c>
      <c r="F102" s="5">
        <v>15</v>
      </c>
      <c r="G102" s="5">
        <v>18</v>
      </c>
      <c r="H102" s="5">
        <v>14.75</v>
      </c>
      <c r="I102" s="5">
        <v>14</v>
      </c>
      <c r="J102" s="5">
        <v>14.75</v>
      </c>
      <c r="K102" s="5">
        <v>17</v>
      </c>
      <c r="L102" s="5">
        <v>14.75</v>
      </c>
      <c r="M102" s="5">
        <v>20</v>
      </c>
      <c r="N102" s="5">
        <v>14.66</v>
      </c>
      <c r="O102" s="5">
        <v>9</v>
      </c>
      <c r="P102" s="5">
        <v>13</v>
      </c>
      <c r="Q102" s="5">
        <v>9</v>
      </c>
      <c r="R102" s="5">
        <v>0</v>
      </c>
      <c r="S102" s="5">
        <v>10.5</v>
      </c>
      <c r="T102" s="5">
        <v>14.5</v>
      </c>
      <c r="U102" s="5">
        <v>14.5</v>
      </c>
      <c r="V102" s="5">
        <v>13.5</v>
      </c>
      <c r="W102" s="5">
        <v>7</v>
      </c>
      <c r="X102" s="5">
        <v>15</v>
      </c>
      <c r="Y102" s="5">
        <v>10</v>
      </c>
      <c r="Z102" s="5">
        <v>0</v>
      </c>
      <c r="AA102" s="5">
        <v>10</v>
      </c>
      <c r="AB102" s="5">
        <v>0</v>
      </c>
      <c r="AC102" s="5">
        <v>10</v>
      </c>
      <c r="AD102" s="5">
        <v>12</v>
      </c>
      <c r="AE102" s="5">
        <v>11</v>
      </c>
      <c r="AF102" s="5">
        <v>12.33</v>
      </c>
      <c r="AG102" s="5">
        <v>11</v>
      </c>
      <c r="AH102" s="5">
        <v>11.33</v>
      </c>
      <c r="AI102" s="5">
        <v>14</v>
      </c>
      <c r="AJ102" s="29">
        <f>SUM(B104:AI104)</f>
        <v>18</v>
      </c>
    </row>
    <row r="103" spans="1:40" ht="15" customHeight="1">
      <c r="A103" s="35"/>
      <c r="B103" s="49">
        <f>SUM((B102*0.4)+(C102*0.6))</f>
        <v>14.8</v>
      </c>
      <c r="C103" s="34"/>
      <c r="D103" s="49">
        <f t="shared" ref="D103" si="378">SUM((D102*0.4)+(E102*0.6))</f>
        <v>14.231999999999999</v>
      </c>
      <c r="E103" s="34"/>
      <c r="F103" s="49">
        <f t="shared" ref="F103" si="379">SUM((F102*0.4)+(G102*0.6))</f>
        <v>16.799999999999997</v>
      </c>
      <c r="G103" s="34"/>
      <c r="H103" s="49">
        <f t="shared" ref="H103" si="380">SUM((H102*0.4)+(I102*0.6))</f>
        <v>14.3</v>
      </c>
      <c r="I103" s="34"/>
      <c r="J103" s="49">
        <f t="shared" ref="J103" si="381">SUM((J102*0.4)+(K102*0.6))</f>
        <v>16.100000000000001</v>
      </c>
      <c r="K103" s="34"/>
      <c r="L103" s="49">
        <f t="shared" ref="L103" si="382">SUM((L102*0.4)+(M102*0.6))</f>
        <v>17.899999999999999</v>
      </c>
      <c r="M103" s="34"/>
      <c r="N103" s="49">
        <f t="shared" ref="N103" si="383">SUM((N102*0.4)+(O102*0.6))</f>
        <v>11.263999999999999</v>
      </c>
      <c r="O103" s="34"/>
      <c r="P103" s="49">
        <f>SUM((P102*0.4)+(Q102*0.6))</f>
        <v>10.6</v>
      </c>
      <c r="Q103" s="34"/>
      <c r="R103" s="49">
        <f t="shared" ref="R103" si="384">SUM((R102*0.4)+(S102*0.6))</f>
        <v>6.3</v>
      </c>
      <c r="S103" s="34"/>
      <c r="T103" s="49">
        <f t="shared" ref="T103" si="385">SUM((T102*0.4)+(U102*0.6))</f>
        <v>14.5</v>
      </c>
      <c r="U103" s="34"/>
      <c r="V103" s="49">
        <f t="shared" ref="V103" si="386">SUM((V102*0.4)+(W102*0.6))</f>
        <v>9.6000000000000014</v>
      </c>
      <c r="W103" s="34"/>
      <c r="X103" s="49">
        <f t="shared" ref="X103" si="387">SUM((X102*0.4)+(Y102*0.6))</f>
        <v>12</v>
      </c>
      <c r="Y103" s="34"/>
      <c r="Z103" s="49">
        <f t="shared" ref="Z103" si="388">SUM((Z102*0.4)+(AA102*0.6))</f>
        <v>6</v>
      </c>
      <c r="AA103" s="34"/>
      <c r="AB103" s="49">
        <f t="shared" ref="AB103" si="389">SUM((AB102*0.4)+(AC102*0.6))</f>
        <v>6</v>
      </c>
      <c r="AC103" s="34"/>
      <c r="AD103" s="49">
        <f t="shared" ref="AD103" si="390">SUM((AD102*0.4)+(AE102*0.6))</f>
        <v>11.4</v>
      </c>
      <c r="AE103" s="34"/>
      <c r="AF103" s="49">
        <f t="shared" ref="AF103" si="391">SUM((AF102*0.4)+(AG102*0.6))</f>
        <v>11.532</v>
      </c>
      <c r="AG103" s="34"/>
      <c r="AH103" s="49">
        <f>SUM((AH102*0.4)+(AI102*0.6))</f>
        <v>12.932</v>
      </c>
      <c r="AI103" s="34"/>
      <c r="AJ103" s="30"/>
    </row>
    <row r="104" spans="1:40" s="26" customFormat="1" ht="15" customHeight="1">
      <c r="A104" s="35"/>
      <c r="B104" s="57">
        <v>2</v>
      </c>
      <c r="C104" s="58"/>
      <c r="D104" s="57">
        <v>1</v>
      </c>
      <c r="E104" s="58"/>
      <c r="F104" s="57">
        <v>2</v>
      </c>
      <c r="G104" s="58"/>
      <c r="H104" s="57">
        <v>3</v>
      </c>
      <c r="I104" s="58"/>
      <c r="J104" s="57">
        <v>3</v>
      </c>
      <c r="K104" s="58"/>
      <c r="L104" s="57">
        <v>2</v>
      </c>
      <c r="M104" s="58"/>
      <c r="N104" s="57">
        <v>0</v>
      </c>
      <c r="O104" s="58"/>
      <c r="P104" s="57">
        <v>0</v>
      </c>
      <c r="Q104" s="58"/>
      <c r="R104" s="57">
        <v>0</v>
      </c>
      <c r="S104" s="58"/>
      <c r="T104" s="57">
        <v>3</v>
      </c>
      <c r="U104" s="58"/>
      <c r="V104" s="57">
        <v>0</v>
      </c>
      <c r="W104" s="59"/>
      <c r="X104" s="59">
        <v>1</v>
      </c>
      <c r="Y104" s="59"/>
      <c r="Z104" s="59">
        <v>0</v>
      </c>
      <c r="AA104" s="59"/>
      <c r="AB104" s="59">
        <v>0</v>
      </c>
      <c r="AC104" s="59"/>
      <c r="AD104" s="59">
        <v>0</v>
      </c>
      <c r="AE104" s="59"/>
      <c r="AF104" s="59">
        <v>0</v>
      </c>
      <c r="AG104" s="58"/>
      <c r="AH104" s="57">
        <v>1</v>
      </c>
      <c r="AI104" s="58"/>
      <c r="AJ104" s="31"/>
    </row>
    <row r="105" spans="1:40" ht="15" customHeight="1">
      <c r="A105" s="35" t="s">
        <v>39</v>
      </c>
      <c r="B105" s="5">
        <v>16</v>
      </c>
      <c r="C105" s="5">
        <v>10</v>
      </c>
      <c r="D105" s="5">
        <v>11.66</v>
      </c>
      <c r="E105" s="5">
        <v>8.5</v>
      </c>
      <c r="F105" s="5">
        <v>15</v>
      </c>
      <c r="G105" s="5">
        <v>10</v>
      </c>
      <c r="H105" s="5">
        <v>13</v>
      </c>
      <c r="I105" s="5">
        <v>16</v>
      </c>
      <c r="J105" s="5">
        <v>13</v>
      </c>
      <c r="K105" s="5">
        <v>13</v>
      </c>
      <c r="L105" s="5">
        <v>13</v>
      </c>
      <c r="M105" s="5">
        <v>8</v>
      </c>
      <c r="N105" s="5">
        <v>12.5</v>
      </c>
      <c r="O105" s="5">
        <v>5</v>
      </c>
      <c r="P105" s="5">
        <v>12</v>
      </c>
      <c r="Q105" s="5">
        <v>5</v>
      </c>
      <c r="R105" s="5">
        <v>13.66</v>
      </c>
      <c r="S105" s="5">
        <v>10</v>
      </c>
      <c r="T105" s="5">
        <v>15.25</v>
      </c>
      <c r="U105" s="5">
        <v>15.5</v>
      </c>
      <c r="V105" s="5">
        <v>13.5</v>
      </c>
      <c r="W105" s="5">
        <v>10</v>
      </c>
      <c r="X105" s="5">
        <v>13.5</v>
      </c>
      <c r="Y105" s="5">
        <v>11</v>
      </c>
      <c r="Z105" s="5">
        <v>12</v>
      </c>
      <c r="AA105" s="5">
        <v>1</v>
      </c>
      <c r="AB105" s="5">
        <v>15</v>
      </c>
      <c r="AC105" s="5">
        <v>8</v>
      </c>
      <c r="AD105" s="5">
        <v>13</v>
      </c>
      <c r="AE105" s="5">
        <v>10</v>
      </c>
      <c r="AF105" s="5">
        <v>12.33</v>
      </c>
      <c r="AG105" s="5">
        <v>5</v>
      </c>
      <c r="AH105" s="5">
        <v>11.33</v>
      </c>
      <c r="AI105" s="5">
        <v>10</v>
      </c>
      <c r="AJ105" s="29">
        <f>SUM(B107:AI107)</f>
        <v>14</v>
      </c>
    </row>
    <row r="106" spans="1:40" ht="15" customHeight="1">
      <c r="A106" s="35"/>
      <c r="B106" s="49">
        <f>SUM((B105*0.4)+(C105*0.6))</f>
        <v>12.4</v>
      </c>
      <c r="C106" s="34"/>
      <c r="D106" s="49">
        <f t="shared" ref="D106" si="392">SUM((D105*0.4)+(E105*0.6))</f>
        <v>9.7639999999999993</v>
      </c>
      <c r="E106" s="34"/>
      <c r="F106" s="49">
        <f t="shared" ref="F106" si="393">SUM((F105*0.4)+(G105*0.6))</f>
        <v>12</v>
      </c>
      <c r="G106" s="34"/>
      <c r="H106" s="49">
        <f t="shared" ref="H106" si="394">SUM((H105*0.4)+(I105*0.6))</f>
        <v>14.8</v>
      </c>
      <c r="I106" s="34"/>
      <c r="J106" s="49">
        <f t="shared" ref="J106" si="395">SUM((J105*0.4)+(K105*0.6))</f>
        <v>13</v>
      </c>
      <c r="K106" s="34"/>
      <c r="L106" s="49">
        <f t="shared" ref="L106" si="396">SUM((L105*0.4)+(M105*0.6))</f>
        <v>10</v>
      </c>
      <c r="M106" s="34"/>
      <c r="N106" s="49">
        <f t="shared" ref="N106" si="397">SUM((N105*0.4)+(O105*0.6))</f>
        <v>8</v>
      </c>
      <c r="O106" s="34"/>
      <c r="P106" s="49">
        <f>SUM((P105*0.4)+(Q105*0.6))</f>
        <v>7.8000000000000007</v>
      </c>
      <c r="Q106" s="34"/>
      <c r="R106" s="49">
        <f t="shared" ref="R106" si="398">SUM((R105*0.4)+(S105*0.6))</f>
        <v>11.464</v>
      </c>
      <c r="S106" s="34"/>
      <c r="T106" s="49">
        <f t="shared" ref="T106" si="399">SUM((T105*0.4)+(U105*0.6))</f>
        <v>15.399999999999999</v>
      </c>
      <c r="U106" s="34"/>
      <c r="V106" s="49">
        <f t="shared" ref="V106" si="400">SUM((V105*0.4)+(W105*0.6))</f>
        <v>11.4</v>
      </c>
      <c r="W106" s="34"/>
      <c r="X106" s="49">
        <f t="shared" ref="X106" si="401">SUM((X105*0.4)+(Y105*0.6))</f>
        <v>12</v>
      </c>
      <c r="Y106" s="34"/>
      <c r="Z106" s="49">
        <f t="shared" ref="Z106" si="402">SUM((Z105*0.4)+(AA105*0.6))</f>
        <v>5.4</v>
      </c>
      <c r="AA106" s="34"/>
      <c r="AB106" s="49">
        <f t="shared" ref="AB106" si="403">SUM((AB105*0.4)+(AC105*0.6))</f>
        <v>10.8</v>
      </c>
      <c r="AC106" s="34"/>
      <c r="AD106" s="49">
        <f t="shared" ref="AD106" si="404">SUM((AD105*0.4)+(AE105*0.6))</f>
        <v>11.2</v>
      </c>
      <c r="AE106" s="34"/>
      <c r="AF106" s="49">
        <f t="shared" ref="AF106" si="405">SUM((AF105*0.4)+(AG105*0.6))</f>
        <v>7.9320000000000004</v>
      </c>
      <c r="AG106" s="34"/>
      <c r="AH106" s="49">
        <f>SUM((AH105*0.4)+(AI105*0.6))</f>
        <v>10.532</v>
      </c>
      <c r="AI106" s="34"/>
      <c r="AJ106" s="30"/>
    </row>
    <row r="107" spans="1:40" s="26" customFormat="1" ht="15" customHeight="1">
      <c r="A107" s="35"/>
      <c r="B107" s="57">
        <v>2</v>
      </c>
      <c r="C107" s="58"/>
      <c r="D107" s="57">
        <v>0</v>
      </c>
      <c r="E107" s="58"/>
      <c r="F107" s="57">
        <v>2</v>
      </c>
      <c r="G107" s="58"/>
      <c r="H107" s="57">
        <v>3</v>
      </c>
      <c r="I107" s="58"/>
      <c r="J107" s="57">
        <v>3</v>
      </c>
      <c r="K107" s="58"/>
      <c r="L107" s="57">
        <v>0</v>
      </c>
      <c r="M107" s="58"/>
      <c r="N107" s="57">
        <v>0</v>
      </c>
      <c r="O107" s="58"/>
      <c r="P107" s="57">
        <v>0</v>
      </c>
      <c r="Q107" s="58"/>
      <c r="R107" s="57">
        <v>0</v>
      </c>
      <c r="S107" s="58"/>
      <c r="T107" s="57">
        <v>3</v>
      </c>
      <c r="U107" s="58"/>
      <c r="V107" s="57">
        <v>0</v>
      </c>
      <c r="W107" s="59"/>
      <c r="X107" s="59">
        <v>1</v>
      </c>
      <c r="Y107" s="59"/>
      <c r="Z107" s="59">
        <v>0</v>
      </c>
      <c r="AA107" s="59"/>
      <c r="AB107" s="59">
        <v>0</v>
      </c>
      <c r="AC107" s="59"/>
      <c r="AD107" s="59">
        <v>0</v>
      </c>
      <c r="AE107" s="59"/>
      <c r="AF107" s="59">
        <v>0</v>
      </c>
      <c r="AG107" s="58"/>
      <c r="AH107" s="57">
        <v>0</v>
      </c>
      <c r="AI107" s="58"/>
      <c r="AJ107" s="31"/>
    </row>
    <row r="108" spans="1:40" ht="15" customHeight="1">
      <c r="A108" s="43" t="s">
        <v>32</v>
      </c>
      <c r="B108" s="5">
        <v>16</v>
      </c>
      <c r="C108" s="5">
        <v>12</v>
      </c>
      <c r="D108" s="5">
        <v>13.33</v>
      </c>
      <c r="E108" s="5">
        <v>13</v>
      </c>
      <c r="F108" s="5">
        <v>14</v>
      </c>
      <c r="G108" s="5">
        <v>18</v>
      </c>
      <c r="H108" s="5">
        <v>14.75</v>
      </c>
      <c r="I108" s="5">
        <v>10</v>
      </c>
      <c r="J108" s="5">
        <v>14.75</v>
      </c>
      <c r="K108" s="5">
        <v>18</v>
      </c>
      <c r="L108" s="5">
        <v>14.75</v>
      </c>
      <c r="M108" s="5">
        <v>18</v>
      </c>
      <c r="N108" s="5">
        <v>15.5</v>
      </c>
      <c r="O108" s="5">
        <v>18</v>
      </c>
      <c r="P108" s="5">
        <v>14</v>
      </c>
      <c r="Q108" s="5">
        <v>10</v>
      </c>
      <c r="R108" s="5">
        <v>11.16</v>
      </c>
      <c r="S108" s="5">
        <v>13</v>
      </c>
      <c r="T108" s="5">
        <v>14.75</v>
      </c>
      <c r="U108" s="5">
        <v>17.5</v>
      </c>
      <c r="V108" s="5">
        <v>15.5</v>
      </c>
      <c r="W108" s="5">
        <v>7</v>
      </c>
      <c r="X108" s="5">
        <v>14.5</v>
      </c>
      <c r="Y108" s="5">
        <v>12</v>
      </c>
      <c r="Z108" s="5">
        <v>15</v>
      </c>
      <c r="AA108" s="5">
        <v>12</v>
      </c>
      <c r="AB108" s="5">
        <v>16.5</v>
      </c>
      <c r="AC108" s="5">
        <v>14</v>
      </c>
      <c r="AD108" s="5">
        <v>14</v>
      </c>
      <c r="AE108" s="5">
        <v>11</v>
      </c>
      <c r="AF108" s="5">
        <v>11.83</v>
      </c>
      <c r="AG108" s="5">
        <v>7</v>
      </c>
      <c r="AH108" s="5">
        <v>11.66</v>
      </c>
      <c r="AI108" s="5">
        <v>10</v>
      </c>
      <c r="AJ108" s="29">
        <f>SUM(B110:AI110)</f>
        <v>22</v>
      </c>
    </row>
    <row r="109" spans="1:40" ht="15" customHeight="1">
      <c r="A109" s="43"/>
      <c r="B109" s="49">
        <f>SUM((B108*0.4)+(C108*0.6))</f>
        <v>13.6</v>
      </c>
      <c r="C109" s="34"/>
      <c r="D109" s="49">
        <f t="shared" ref="D109" si="406">SUM((D108*0.4)+(E108*0.6))</f>
        <v>13.132000000000001</v>
      </c>
      <c r="E109" s="34"/>
      <c r="F109" s="49">
        <f t="shared" ref="F109" si="407">SUM((F108*0.4)+(G108*0.6))</f>
        <v>16.399999999999999</v>
      </c>
      <c r="G109" s="34"/>
      <c r="H109" s="49">
        <f t="shared" ref="H109" si="408">SUM((H108*0.4)+(I108*0.6))</f>
        <v>11.9</v>
      </c>
      <c r="I109" s="34"/>
      <c r="J109" s="49">
        <f t="shared" ref="J109" si="409">SUM((J108*0.4)+(K108*0.6))</f>
        <v>16.7</v>
      </c>
      <c r="K109" s="34"/>
      <c r="L109" s="49">
        <f t="shared" ref="L109" si="410">SUM((L108*0.4)+(M108*0.6))</f>
        <v>16.7</v>
      </c>
      <c r="M109" s="34"/>
      <c r="N109" s="49">
        <f t="shared" ref="N109" si="411">SUM((N108*0.4)+(O108*0.6))</f>
        <v>17</v>
      </c>
      <c r="O109" s="34"/>
      <c r="P109" s="49">
        <f>SUM((P108*0.4)+(Q108*0.6))</f>
        <v>11.600000000000001</v>
      </c>
      <c r="Q109" s="34"/>
      <c r="R109" s="49">
        <f t="shared" ref="R109" si="412">SUM((R108*0.4)+(S108*0.6))</f>
        <v>12.263999999999999</v>
      </c>
      <c r="S109" s="34"/>
      <c r="T109" s="49">
        <f t="shared" ref="T109" si="413">SUM((T108*0.4)+(U108*0.6))</f>
        <v>16.399999999999999</v>
      </c>
      <c r="U109" s="34"/>
      <c r="V109" s="49">
        <f t="shared" ref="V109" si="414">SUM((V108*0.4)+(W108*0.6))</f>
        <v>10.4</v>
      </c>
      <c r="W109" s="34"/>
      <c r="X109" s="49">
        <f t="shared" ref="X109" si="415">SUM((X108*0.4)+(Y108*0.6))</f>
        <v>13</v>
      </c>
      <c r="Y109" s="34"/>
      <c r="Z109" s="49">
        <f t="shared" ref="Z109" si="416">SUM((Z108*0.4)+(AA108*0.6))</f>
        <v>13.2</v>
      </c>
      <c r="AA109" s="34"/>
      <c r="AB109" s="49">
        <f t="shared" ref="AB109" si="417">SUM((AB108*0.4)+(AC108*0.6))</f>
        <v>15</v>
      </c>
      <c r="AC109" s="34"/>
      <c r="AD109" s="49">
        <f t="shared" ref="AD109" si="418">SUM((AD108*0.4)+(AE108*0.6))</f>
        <v>12.2</v>
      </c>
      <c r="AE109" s="34"/>
      <c r="AF109" s="49">
        <f t="shared" ref="AF109" si="419">SUM((AF108*0.4)+(AG108*0.6))</f>
        <v>8.9320000000000004</v>
      </c>
      <c r="AG109" s="34"/>
      <c r="AH109" s="49">
        <f>SUM((AH108*0.4)+(AI108*0.6))</f>
        <v>10.664000000000001</v>
      </c>
      <c r="AI109" s="34"/>
      <c r="AJ109" s="30"/>
    </row>
    <row r="110" spans="1:40" s="26" customFormat="1" ht="15" customHeight="1">
      <c r="A110" s="43"/>
      <c r="B110" s="57">
        <v>2</v>
      </c>
      <c r="C110" s="58"/>
      <c r="D110" s="57">
        <v>1</v>
      </c>
      <c r="E110" s="58"/>
      <c r="F110" s="57">
        <v>2</v>
      </c>
      <c r="G110" s="58"/>
      <c r="H110" s="57">
        <v>0</v>
      </c>
      <c r="I110" s="58"/>
      <c r="J110" s="57">
        <v>3</v>
      </c>
      <c r="K110" s="58"/>
      <c r="L110" s="57">
        <v>2</v>
      </c>
      <c r="M110" s="58"/>
      <c r="N110" s="57">
        <v>2</v>
      </c>
      <c r="O110" s="58"/>
      <c r="P110" s="57">
        <v>0</v>
      </c>
      <c r="Q110" s="58"/>
      <c r="R110" s="57">
        <v>3</v>
      </c>
      <c r="S110" s="58"/>
      <c r="T110" s="57">
        <v>3</v>
      </c>
      <c r="U110" s="58"/>
      <c r="V110" s="57">
        <v>0</v>
      </c>
      <c r="W110" s="59"/>
      <c r="X110" s="59">
        <v>1</v>
      </c>
      <c r="Y110" s="59"/>
      <c r="Z110" s="59">
        <v>1</v>
      </c>
      <c r="AA110" s="59"/>
      <c r="AB110" s="59">
        <v>1</v>
      </c>
      <c r="AC110" s="59"/>
      <c r="AD110" s="59">
        <v>1</v>
      </c>
      <c r="AE110" s="59"/>
      <c r="AF110" s="59">
        <v>0</v>
      </c>
      <c r="AG110" s="58"/>
      <c r="AH110" s="57">
        <v>0</v>
      </c>
      <c r="AI110" s="58"/>
      <c r="AJ110" s="31"/>
    </row>
    <row r="111" spans="1:40" ht="15" customHeight="1">
      <c r="A111" s="43" t="s">
        <v>275</v>
      </c>
      <c r="B111" s="5">
        <v>16</v>
      </c>
      <c r="C111" s="5">
        <v>11</v>
      </c>
      <c r="D111" s="5">
        <v>14.33</v>
      </c>
      <c r="E111" s="5">
        <v>0</v>
      </c>
      <c r="F111" s="5">
        <v>13</v>
      </c>
      <c r="G111" s="5">
        <v>18</v>
      </c>
      <c r="H111" s="5">
        <v>13</v>
      </c>
      <c r="I111" s="5">
        <v>14</v>
      </c>
      <c r="J111" s="5">
        <v>13</v>
      </c>
      <c r="K111" s="5">
        <v>20</v>
      </c>
      <c r="L111" s="5">
        <v>13</v>
      </c>
      <c r="M111" s="5">
        <v>12</v>
      </c>
      <c r="N111" s="5">
        <v>15.33</v>
      </c>
      <c r="O111" s="5">
        <v>16</v>
      </c>
      <c r="P111" s="5">
        <v>14</v>
      </c>
      <c r="Q111" s="5">
        <v>10</v>
      </c>
      <c r="R111" s="5">
        <v>10.66</v>
      </c>
      <c r="S111" s="5">
        <v>11</v>
      </c>
      <c r="T111" s="5">
        <v>15.25</v>
      </c>
      <c r="U111" s="5">
        <v>19</v>
      </c>
      <c r="V111" s="5">
        <v>13</v>
      </c>
      <c r="W111" s="5">
        <v>12</v>
      </c>
      <c r="X111" s="5">
        <v>0</v>
      </c>
      <c r="Y111" s="5">
        <v>13</v>
      </c>
      <c r="Z111" s="5">
        <v>16</v>
      </c>
      <c r="AA111" s="5">
        <v>0</v>
      </c>
      <c r="AB111" s="5">
        <v>15</v>
      </c>
      <c r="AC111" s="5">
        <v>14</v>
      </c>
      <c r="AD111" s="5">
        <v>13.5</v>
      </c>
      <c r="AE111" s="5">
        <v>11</v>
      </c>
      <c r="AF111" s="5">
        <v>11.33</v>
      </c>
      <c r="AG111" s="5">
        <v>0</v>
      </c>
      <c r="AH111" s="5">
        <v>11</v>
      </c>
      <c r="AI111" s="5">
        <v>13</v>
      </c>
      <c r="AJ111" s="29">
        <f>SUM(B113:AI113)</f>
        <v>21</v>
      </c>
    </row>
    <row r="112" spans="1:40" ht="15" customHeight="1">
      <c r="A112" s="43"/>
      <c r="B112" s="49">
        <f>SUM((B111*0.4)+(C111*0.6))</f>
        <v>13</v>
      </c>
      <c r="C112" s="34"/>
      <c r="D112" s="49">
        <f t="shared" ref="D112" si="420">SUM((D111*0.4)+(E111*0.6))</f>
        <v>5.7320000000000002</v>
      </c>
      <c r="E112" s="34"/>
      <c r="F112" s="49">
        <f t="shared" ref="F112" si="421">SUM((F111*0.4)+(G111*0.6))</f>
        <v>16</v>
      </c>
      <c r="G112" s="34"/>
      <c r="H112" s="49">
        <f t="shared" ref="H112" si="422">SUM((H111*0.4)+(I111*0.6))</f>
        <v>13.600000000000001</v>
      </c>
      <c r="I112" s="34"/>
      <c r="J112" s="49">
        <f t="shared" ref="J112" si="423">SUM((J111*0.4)+(K111*0.6))</f>
        <v>17.2</v>
      </c>
      <c r="K112" s="34"/>
      <c r="L112" s="49">
        <f t="shared" ref="L112" si="424">SUM((L111*0.4)+(M111*0.6))</f>
        <v>12.399999999999999</v>
      </c>
      <c r="M112" s="34"/>
      <c r="N112" s="49">
        <f t="shared" ref="N112" si="425">SUM((N111*0.4)+(O111*0.6))</f>
        <v>15.731999999999999</v>
      </c>
      <c r="O112" s="34"/>
      <c r="P112" s="49">
        <f>SUM((P111*0.4)+(Q111*0.6))</f>
        <v>11.600000000000001</v>
      </c>
      <c r="Q112" s="34"/>
      <c r="R112" s="49">
        <f t="shared" ref="R112" si="426">SUM((R111*0.4)+(S111*0.6))</f>
        <v>10.864000000000001</v>
      </c>
      <c r="S112" s="34"/>
      <c r="T112" s="49">
        <f t="shared" ref="T112" si="427">SUM((T111*0.4)+(U111*0.6))</f>
        <v>17.5</v>
      </c>
      <c r="U112" s="34"/>
      <c r="V112" s="49">
        <f t="shared" ref="V112" si="428">SUM((V111*0.4)+(W111*0.6))</f>
        <v>12.399999999999999</v>
      </c>
      <c r="W112" s="34"/>
      <c r="X112" s="49">
        <f t="shared" ref="X112" si="429">SUM((X111*0.4)+(Y111*0.6))</f>
        <v>7.8</v>
      </c>
      <c r="Y112" s="34"/>
      <c r="Z112" s="49">
        <f t="shared" ref="Z112" si="430">SUM((Z111*0.4)+(AA111*0.6))</f>
        <v>6.4</v>
      </c>
      <c r="AA112" s="34"/>
      <c r="AB112" s="49">
        <f t="shared" ref="AB112" si="431">SUM((AB111*0.4)+(AC111*0.6))</f>
        <v>14.4</v>
      </c>
      <c r="AC112" s="34"/>
      <c r="AD112" s="49">
        <f t="shared" ref="AD112" si="432">SUM((AD111*0.4)+(AE111*0.6))</f>
        <v>12</v>
      </c>
      <c r="AE112" s="34"/>
      <c r="AF112" s="49">
        <f t="shared" ref="AF112" si="433">SUM((AF111*0.4)+(AG111*0.6))</f>
        <v>4.532</v>
      </c>
      <c r="AG112" s="34"/>
      <c r="AH112" s="49">
        <f>SUM((AH111*0.4)+(AI111*0.6))</f>
        <v>12.2</v>
      </c>
      <c r="AI112" s="34"/>
      <c r="AJ112" s="30"/>
    </row>
    <row r="113" spans="1:36" s="26" customFormat="1" ht="15" customHeight="1">
      <c r="A113" s="43"/>
      <c r="B113" s="57">
        <v>2</v>
      </c>
      <c r="C113" s="58"/>
      <c r="D113" s="57">
        <v>0</v>
      </c>
      <c r="E113" s="58"/>
      <c r="F113" s="57">
        <v>2</v>
      </c>
      <c r="G113" s="58"/>
      <c r="H113" s="57">
        <v>3</v>
      </c>
      <c r="I113" s="58"/>
      <c r="J113" s="57">
        <v>3</v>
      </c>
      <c r="K113" s="58"/>
      <c r="L113" s="57">
        <v>2</v>
      </c>
      <c r="M113" s="58"/>
      <c r="N113" s="57">
        <v>2</v>
      </c>
      <c r="O113" s="58"/>
      <c r="P113" s="57">
        <v>0</v>
      </c>
      <c r="Q113" s="58"/>
      <c r="R113" s="57">
        <v>0</v>
      </c>
      <c r="S113" s="58"/>
      <c r="T113" s="57">
        <v>3</v>
      </c>
      <c r="U113" s="58"/>
      <c r="V113" s="57">
        <v>1</v>
      </c>
      <c r="W113" s="59"/>
      <c r="X113" s="59">
        <v>0</v>
      </c>
      <c r="Y113" s="59"/>
      <c r="Z113" s="59">
        <v>0</v>
      </c>
      <c r="AA113" s="59"/>
      <c r="AB113" s="59">
        <v>1</v>
      </c>
      <c r="AC113" s="59"/>
      <c r="AD113" s="59">
        <v>1</v>
      </c>
      <c r="AE113" s="59"/>
      <c r="AF113" s="59">
        <v>0</v>
      </c>
      <c r="AG113" s="58"/>
      <c r="AH113" s="57">
        <v>1</v>
      </c>
      <c r="AI113" s="58"/>
      <c r="AJ113" s="31"/>
    </row>
    <row r="114" spans="1:36" ht="15" customHeight="1">
      <c r="A114" s="35" t="s">
        <v>79</v>
      </c>
      <c r="B114" s="5">
        <v>16</v>
      </c>
      <c r="C114" s="5">
        <v>13</v>
      </c>
      <c r="D114" s="5">
        <v>12.66</v>
      </c>
      <c r="E114" s="5">
        <v>0</v>
      </c>
      <c r="F114" s="5">
        <v>14</v>
      </c>
      <c r="G114" s="5">
        <v>0</v>
      </c>
      <c r="H114" s="5">
        <v>12</v>
      </c>
      <c r="I114" s="5">
        <v>13</v>
      </c>
      <c r="J114" s="5">
        <v>12</v>
      </c>
      <c r="K114" s="5">
        <v>0</v>
      </c>
      <c r="L114" s="5">
        <v>12</v>
      </c>
      <c r="M114" s="5">
        <v>0</v>
      </c>
      <c r="N114" s="5">
        <v>12.5</v>
      </c>
      <c r="O114" s="5">
        <v>0</v>
      </c>
      <c r="P114" s="5">
        <v>12</v>
      </c>
      <c r="Q114" s="5">
        <v>7</v>
      </c>
      <c r="R114" s="5">
        <v>12.66</v>
      </c>
      <c r="S114" s="5">
        <v>0</v>
      </c>
      <c r="T114" s="5">
        <v>13.5</v>
      </c>
      <c r="U114" s="5">
        <v>0</v>
      </c>
      <c r="V114" s="5">
        <v>15.5</v>
      </c>
      <c r="W114" s="5">
        <v>7</v>
      </c>
      <c r="X114" s="5">
        <v>14.5</v>
      </c>
      <c r="Y114" s="5">
        <v>9</v>
      </c>
      <c r="Z114" s="5">
        <v>13</v>
      </c>
      <c r="AA114" s="5">
        <v>8</v>
      </c>
      <c r="AB114" s="5">
        <v>15</v>
      </c>
      <c r="AC114" s="5">
        <v>7</v>
      </c>
      <c r="AD114" s="5">
        <v>11.5</v>
      </c>
      <c r="AE114" s="5">
        <v>9</v>
      </c>
      <c r="AF114" s="5">
        <v>8</v>
      </c>
      <c r="AG114" s="5">
        <v>0</v>
      </c>
      <c r="AH114" s="5">
        <v>11</v>
      </c>
      <c r="AI114" s="5">
        <v>12</v>
      </c>
      <c r="AJ114" s="29">
        <f>SUM(B116:AI116)</f>
        <v>7</v>
      </c>
    </row>
    <row r="115" spans="1:36" ht="15" customHeight="1">
      <c r="A115" s="35"/>
      <c r="B115" s="49">
        <f>SUM((B114*0.4)+(C114*0.6))</f>
        <v>14.2</v>
      </c>
      <c r="C115" s="34"/>
      <c r="D115" s="49">
        <f>SUM((D114*0.4)+(E114*0.6))</f>
        <v>5.0640000000000001</v>
      </c>
      <c r="E115" s="34"/>
      <c r="F115" s="49">
        <f>SUM((F114*0.4)+(G114*0.6))</f>
        <v>5.6000000000000005</v>
      </c>
      <c r="G115" s="34"/>
      <c r="H115" s="49">
        <f>SUM((H114*0.4)+(I114*0.6))</f>
        <v>12.600000000000001</v>
      </c>
      <c r="I115" s="34"/>
      <c r="J115" s="49">
        <f>SUM((J114*0.4)+(K114*0.6))</f>
        <v>4.8000000000000007</v>
      </c>
      <c r="K115" s="34"/>
      <c r="L115" s="49">
        <f>SUM((L114*0.4)+(M114*0.6))</f>
        <v>4.8000000000000007</v>
      </c>
      <c r="M115" s="34"/>
      <c r="N115" s="49">
        <f>SUM((N114*0.4)+(O114*0.6))</f>
        <v>5</v>
      </c>
      <c r="O115" s="34"/>
      <c r="P115" s="49">
        <f>SUM((P114*0.4)+(Q114*0.6))</f>
        <v>9</v>
      </c>
      <c r="Q115" s="34"/>
      <c r="R115" s="49">
        <f>SUM((R114*0.4)+(S114*0.6))</f>
        <v>5.0640000000000001</v>
      </c>
      <c r="S115" s="34"/>
      <c r="T115" s="49">
        <f>SUM((T114*0.4)+(U114*0.6))</f>
        <v>5.4</v>
      </c>
      <c r="U115" s="34"/>
      <c r="V115" s="49">
        <f>SUM((V114*0.4)+(W114*0.6))</f>
        <v>10.4</v>
      </c>
      <c r="W115" s="34"/>
      <c r="X115" s="49">
        <f>SUM((X114*0.4)+(Y114*0.6))</f>
        <v>11.2</v>
      </c>
      <c r="Y115" s="34"/>
      <c r="Z115" s="49">
        <f>SUM((Z114*0.4)+(AA114*0.6))</f>
        <v>10</v>
      </c>
      <c r="AA115" s="34"/>
      <c r="AB115" s="49">
        <f>SUM((AB114*0.4)+(AC114*0.6))</f>
        <v>10.199999999999999</v>
      </c>
      <c r="AC115" s="34"/>
      <c r="AD115" s="49">
        <f>SUM((AD114*0.4)+(AE114*0.6))</f>
        <v>10</v>
      </c>
      <c r="AE115" s="34"/>
      <c r="AF115" s="49">
        <f>SUM((AF114*0.4)+(AG114*0.6))</f>
        <v>3.2</v>
      </c>
      <c r="AG115" s="34"/>
      <c r="AH115" s="49">
        <f>SUM((AH114*0.4)+(AI114*0.6))</f>
        <v>11.6</v>
      </c>
      <c r="AI115" s="34"/>
      <c r="AJ115" s="30"/>
    </row>
    <row r="116" spans="1:36" s="26" customFormat="1" ht="15" customHeight="1">
      <c r="A116" s="35"/>
      <c r="B116" s="57">
        <v>2</v>
      </c>
      <c r="C116" s="58"/>
      <c r="D116" s="57">
        <v>0</v>
      </c>
      <c r="E116" s="58"/>
      <c r="F116" s="57">
        <v>0</v>
      </c>
      <c r="G116" s="58"/>
      <c r="H116" s="57">
        <v>3</v>
      </c>
      <c r="I116" s="58"/>
      <c r="J116" s="57">
        <v>0</v>
      </c>
      <c r="K116" s="58"/>
      <c r="L116" s="57">
        <v>2</v>
      </c>
      <c r="M116" s="58"/>
      <c r="N116" s="57">
        <v>0</v>
      </c>
      <c r="O116" s="58"/>
      <c r="P116" s="57">
        <v>0</v>
      </c>
      <c r="Q116" s="58"/>
      <c r="R116" s="57">
        <v>0</v>
      </c>
      <c r="S116" s="58"/>
      <c r="T116" s="57">
        <v>0</v>
      </c>
      <c r="U116" s="58"/>
      <c r="V116" s="57">
        <v>0</v>
      </c>
      <c r="W116" s="59"/>
      <c r="X116" s="59">
        <v>0</v>
      </c>
      <c r="Y116" s="59"/>
      <c r="Z116" s="59">
        <v>0</v>
      </c>
      <c r="AA116" s="59"/>
      <c r="AB116" s="59">
        <v>0</v>
      </c>
      <c r="AC116" s="59"/>
      <c r="AD116" s="59">
        <v>0</v>
      </c>
      <c r="AE116" s="59"/>
      <c r="AF116" s="59">
        <v>0</v>
      </c>
      <c r="AG116" s="58"/>
      <c r="AH116" s="57">
        <v>0</v>
      </c>
      <c r="AI116" s="58"/>
      <c r="AJ116" s="31"/>
    </row>
    <row r="117" spans="1:36" ht="15" customHeight="1">
      <c r="A117" s="35" t="s">
        <v>218</v>
      </c>
      <c r="B117" s="5">
        <v>16</v>
      </c>
      <c r="C117" s="5">
        <v>9</v>
      </c>
      <c r="D117" s="5">
        <v>0</v>
      </c>
      <c r="E117" s="5">
        <v>8</v>
      </c>
      <c r="F117" s="5">
        <v>12</v>
      </c>
      <c r="G117" s="5">
        <v>10</v>
      </c>
      <c r="H117" s="5">
        <v>13</v>
      </c>
      <c r="I117" s="5">
        <v>14</v>
      </c>
      <c r="J117" s="5">
        <v>13</v>
      </c>
      <c r="K117" s="5">
        <v>13</v>
      </c>
      <c r="L117" s="5">
        <v>13</v>
      </c>
      <c r="M117" s="5">
        <v>16</v>
      </c>
      <c r="N117" s="5">
        <v>0</v>
      </c>
      <c r="O117" s="5">
        <v>9</v>
      </c>
      <c r="P117" s="5">
        <v>10</v>
      </c>
      <c r="Q117" s="5">
        <v>13</v>
      </c>
      <c r="R117" s="5">
        <v>0</v>
      </c>
      <c r="S117" s="5">
        <v>4</v>
      </c>
      <c r="T117" s="5">
        <v>12</v>
      </c>
      <c r="U117" s="5">
        <v>0</v>
      </c>
      <c r="V117" s="5">
        <v>0</v>
      </c>
      <c r="W117" s="5">
        <v>7</v>
      </c>
      <c r="X117" s="5"/>
      <c r="Y117" s="5">
        <v>7</v>
      </c>
      <c r="Z117" s="5">
        <v>0</v>
      </c>
      <c r="AA117" s="5">
        <v>3</v>
      </c>
      <c r="AB117" s="5">
        <v>0</v>
      </c>
      <c r="AC117" s="5">
        <v>7</v>
      </c>
      <c r="AD117" s="5">
        <v>0</v>
      </c>
      <c r="AE117" s="5">
        <v>5</v>
      </c>
      <c r="AF117" s="5">
        <v>0</v>
      </c>
      <c r="AG117" s="5">
        <v>13</v>
      </c>
      <c r="AH117" s="5">
        <v>0</v>
      </c>
      <c r="AI117" s="5">
        <v>10</v>
      </c>
      <c r="AJ117" s="29">
        <f>SUM(B119:AI119)</f>
        <v>8</v>
      </c>
    </row>
    <row r="118" spans="1:36" ht="15" customHeight="1">
      <c r="A118" s="35"/>
      <c r="B118" s="49">
        <f>SUM((B117*0.4)+(C117*0.6))</f>
        <v>11.8</v>
      </c>
      <c r="C118" s="34"/>
      <c r="D118" s="49">
        <f>SUM((D117*0.4)+(E117*0.6))</f>
        <v>4.8</v>
      </c>
      <c r="E118" s="34"/>
      <c r="F118" s="49">
        <f>SUM((F117*0.4)+(G117*0.6))</f>
        <v>10.8</v>
      </c>
      <c r="G118" s="34"/>
      <c r="H118" s="49">
        <f>SUM((H117*0.4)+(I117*0.6))</f>
        <v>13.600000000000001</v>
      </c>
      <c r="I118" s="34"/>
      <c r="J118" s="49">
        <f>SUM((J117*0.4)+(K117*0.6))</f>
        <v>13</v>
      </c>
      <c r="K118" s="34"/>
      <c r="L118" s="49">
        <f>SUM((L117*0.4)+(M117*0.6))</f>
        <v>14.8</v>
      </c>
      <c r="M118" s="34"/>
      <c r="N118" s="49">
        <f>SUM((N117*0.4)+(O117*0.6))</f>
        <v>5.3999999999999995</v>
      </c>
      <c r="O118" s="34"/>
      <c r="P118" s="49">
        <f>SUM((P117*0.4)+(Q117*0.6))</f>
        <v>11.8</v>
      </c>
      <c r="Q118" s="34"/>
      <c r="R118" s="49">
        <f>SUM((R117*0.4)+(S117*0.6))</f>
        <v>2.4</v>
      </c>
      <c r="S118" s="34"/>
      <c r="T118" s="49">
        <f>SUM((T117*0.4)+(U117*0.6))</f>
        <v>4.8000000000000007</v>
      </c>
      <c r="U118" s="34"/>
      <c r="V118" s="49">
        <f>SUM((V117*0.4)+(W117*0.6))</f>
        <v>4.2</v>
      </c>
      <c r="W118" s="34"/>
      <c r="X118" s="49">
        <f>SUM((X117*0.4)+(Y117*0.6))</f>
        <v>4.2</v>
      </c>
      <c r="Y118" s="34"/>
      <c r="Z118" s="49">
        <f>SUM((Z117*0.4)+(AA117*0.6))</f>
        <v>1.7999999999999998</v>
      </c>
      <c r="AA118" s="34"/>
      <c r="AB118" s="49">
        <f>SUM((AB117*0.4)+(AC117*0.6))</f>
        <v>4.2</v>
      </c>
      <c r="AC118" s="34"/>
      <c r="AD118" s="49">
        <f>SUM((AD117*0.4)+(AE117*0.6))</f>
        <v>3</v>
      </c>
      <c r="AE118" s="34"/>
      <c r="AF118" s="49">
        <f>SUM((AF117*0.4)+(AG117*0.6))</f>
        <v>7.8</v>
      </c>
      <c r="AG118" s="34"/>
      <c r="AH118" s="49">
        <f>SUM((AH117*0.4)+(AI117*0.6))</f>
        <v>6</v>
      </c>
      <c r="AI118" s="34"/>
      <c r="AJ118" s="30"/>
    </row>
    <row r="119" spans="1:36" s="26" customFormat="1" ht="15" customHeight="1">
      <c r="A119" s="35"/>
      <c r="B119" s="57">
        <v>0</v>
      </c>
      <c r="C119" s="58"/>
      <c r="D119" s="57">
        <v>0</v>
      </c>
      <c r="E119" s="58"/>
      <c r="F119" s="57">
        <v>0</v>
      </c>
      <c r="G119" s="58"/>
      <c r="H119" s="57">
        <v>3</v>
      </c>
      <c r="I119" s="58"/>
      <c r="J119" s="57">
        <v>3</v>
      </c>
      <c r="K119" s="58"/>
      <c r="L119" s="57">
        <v>2</v>
      </c>
      <c r="M119" s="58"/>
      <c r="N119" s="57">
        <v>0</v>
      </c>
      <c r="O119" s="58"/>
      <c r="P119" s="57">
        <v>0</v>
      </c>
      <c r="Q119" s="58"/>
      <c r="R119" s="57">
        <v>0</v>
      </c>
      <c r="S119" s="58"/>
      <c r="T119" s="57">
        <v>0</v>
      </c>
      <c r="U119" s="58"/>
      <c r="V119" s="57">
        <v>0</v>
      </c>
      <c r="W119" s="59"/>
      <c r="X119" s="59">
        <v>0</v>
      </c>
      <c r="Y119" s="59"/>
      <c r="Z119" s="59">
        <v>0</v>
      </c>
      <c r="AA119" s="59"/>
      <c r="AB119" s="59">
        <v>0</v>
      </c>
      <c r="AC119" s="59"/>
      <c r="AD119" s="59">
        <v>0</v>
      </c>
      <c r="AE119" s="59"/>
      <c r="AF119" s="59">
        <v>0</v>
      </c>
      <c r="AG119" s="58"/>
      <c r="AH119" s="57">
        <v>0</v>
      </c>
      <c r="AI119" s="58"/>
      <c r="AJ119" s="31"/>
    </row>
    <row r="120" spans="1:36" ht="15" customHeight="1">
      <c r="A120" s="35" t="s">
        <v>280</v>
      </c>
      <c r="B120" s="5">
        <v>16</v>
      </c>
      <c r="C120" s="5">
        <v>10</v>
      </c>
      <c r="D120" s="5">
        <v>0</v>
      </c>
      <c r="E120" s="5">
        <v>0</v>
      </c>
      <c r="F120" s="5">
        <v>12.25</v>
      </c>
      <c r="G120" s="5">
        <v>18</v>
      </c>
      <c r="H120" s="5">
        <v>14.75</v>
      </c>
      <c r="I120" s="5">
        <v>0</v>
      </c>
      <c r="J120" s="5">
        <v>14.75</v>
      </c>
      <c r="K120" s="5">
        <v>18</v>
      </c>
      <c r="L120" s="5">
        <v>14.75</v>
      </c>
      <c r="M120" s="5">
        <v>16</v>
      </c>
      <c r="N120" s="5">
        <v>11.33</v>
      </c>
      <c r="O120" s="5">
        <v>10.5</v>
      </c>
      <c r="P120" s="5">
        <v>12</v>
      </c>
      <c r="Q120" s="5">
        <v>3</v>
      </c>
      <c r="R120" s="5">
        <v>0</v>
      </c>
      <c r="S120" s="5">
        <v>5.5</v>
      </c>
      <c r="T120" s="5">
        <v>13</v>
      </c>
      <c r="U120" s="5">
        <v>12</v>
      </c>
      <c r="V120" s="5">
        <v>0</v>
      </c>
      <c r="W120" s="5">
        <v>7</v>
      </c>
      <c r="X120" s="5">
        <v>0</v>
      </c>
      <c r="Y120" s="5">
        <v>7</v>
      </c>
      <c r="Z120" s="5">
        <v>11</v>
      </c>
      <c r="AA120" s="5">
        <v>0</v>
      </c>
      <c r="AB120" s="5">
        <v>16.25</v>
      </c>
      <c r="AC120" s="5">
        <v>10</v>
      </c>
      <c r="AD120" s="5">
        <v>11.5</v>
      </c>
      <c r="AE120" s="5">
        <v>0</v>
      </c>
      <c r="AF120" s="5">
        <v>14.33</v>
      </c>
      <c r="AG120" s="5">
        <v>4</v>
      </c>
      <c r="AH120" s="5">
        <v>11.66</v>
      </c>
      <c r="AI120" s="5">
        <v>0</v>
      </c>
      <c r="AJ120" s="29">
        <f>SUM(B122:AI122)</f>
        <v>10</v>
      </c>
    </row>
    <row r="121" spans="1:36" ht="15" customHeight="1">
      <c r="A121" s="35"/>
      <c r="B121" s="49">
        <f>SUM((B120*0.4)+(C120*0.6))</f>
        <v>12.4</v>
      </c>
      <c r="C121" s="34"/>
      <c r="D121" s="49">
        <f>SUM((D120*0.4)+(E120*0.6))</f>
        <v>0</v>
      </c>
      <c r="E121" s="34"/>
      <c r="F121" s="49">
        <f>SUM((F120*0.4)+(G120*0.6))</f>
        <v>15.7</v>
      </c>
      <c r="G121" s="34"/>
      <c r="H121" s="49">
        <f>SUM((H120*0.4)+(I120*0.6))</f>
        <v>5.9</v>
      </c>
      <c r="I121" s="34"/>
      <c r="J121" s="49">
        <f>SUM((J120*0.4)+(K120*0.6))</f>
        <v>16.7</v>
      </c>
      <c r="K121" s="34"/>
      <c r="L121" s="49">
        <f>SUM((L120*0.4)+(M120*0.6))</f>
        <v>15.5</v>
      </c>
      <c r="M121" s="34"/>
      <c r="N121" s="49">
        <f>SUM((N120*0.4)+(O120*0.6))</f>
        <v>10.832000000000001</v>
      </c>
      <c r="O121" s="34"/>
      <c r="P121" s="49">
        <f>SUM((P120*0.4)+(Q120*0.6))</f>
        <v>6.6000000000000005</v>
      </c>
      <c r="Q121" s="34"/>
      <c r="R121" s="49">
        <f>SUM((R120*0.4)+(S120*0.6))</f>
        <v>3.3</v>
      </c>
      <c r="S121" s="34"/>
      <c r="T121" s="49">
        <f>SUM((T120*0.4)+(U120*0.6))</f>
        <v>12.399999999999999</v>
      </c>
      <c r="U121" s="34"/>
      <c r="V121" s="49">
        <f>SUM((V120*0.4)+(W120*0.6))</f>
        <v>4.2</v>
      </c>
      <c r="W121" s="34"/>
      <c r="X121" s="49">
        <f>SUM((X120*0.4)+(Y120*0.6))</f>
        <v>4.2</v>
      </c>
      <c r="Y121" s="34"/>
      <c r="Z121" s="49">
        <f>SUM((Z120*0.4)+(AA120*0.6))</f>
        <v>4.4000000000000004</v>
      </c>
      <c r="AA121" s="34"/>
      <c r="AB121" s="49">
        <f>SUM((AB120*0.4)+(AC120*0.6))</f>
        <v>12.5</v>
      </c>
      <c r="AC121" s="34"/>
      <c r="AD121" s="49">
        <f>SUM((AD120*0.4)+(AE120*0.6))</f>
        <v>4.6000000000000005</v>
      </c>
      <c r="AE121" s="34"/>
      <c r="AF121" s="49">
        <f>SUM((AF120*0.4)+(AG120*0.6))</f>
        <v>8.1319999999999997</v>
      </c>
      <c r="AG121" s="34"/>
      <c r="AH121" s="49">
        <f>SUM((AH120*0.4)+(AI120*0.6))</f>
        <v>4.6640000000000006</v>
      </c>
      <c r="AI121" s="34"/>
      <c r="AJ121" s="30"/>
    </row>
    <row r="122" spans="1:36" s="26" customFormat="1" ht="15" customHeight="1">
      <c r="A122" s="35"/>
      <c r="B122" s="57">
        <v>2</v>
      </c>
      <c r="C122" s="58"/>
      <c r="D122" s="57">
        <v>0</v>
      </c>
      <c r="E122" s="58"/>
      <c r="F122" s="57">
        <v>2</v>
      </c>
      <c r="G122" s="58"/>
      <c r="H122" s="57">
        <v>0</v>
      </c>
      <c r="I122" s="58"/>
      <c r="J122" s="57">
        <v>3</v>
      </c>
      <c r="K122" s="58"/>
      <c r="L122" s="57">
        <v>2</v>
      </c>
      <c r="M122" s="58"/>
      <c r="N122" s="57">
        <v>0</v>
      </c>
      <c r="O122" s="58"/>
      <c r="P122" s="57">
        <v>0</v>
      </c>
      <c r="Q122" s="58"/>
      <c r="R122" s="57">
        <v>0</v>
      </c>
      <c r="S122" s="58"/>
      <c r="T122" s="57">
        <v>0</v>
      </c>
      <c r="U122" s="58"/>
      <c r="V122" s="57">
        <v>0</v>
      </c>
      <c r="W122" s="59"/>
      <c r="X122" s="59">
        <v>0</v>
      </c>
      <c r="Y122" s="59"/>
      <c r="Z122" s="59">
        <v>0</v>
      </c>
      <c r="AA122" s="59"/>
      <c r="AB122" s="59">
        <v>1</v>
      </c>
      <c r="AC122" s="59"/>
      <c r="AD122" s="59">
        <v>0</v>
      </c>
      <c r="AE122" s="59"/>
      <c r="AF122" s="59">
        <v>0</v>
      </c>
      <c r="AG122" s="58"/>
      <c r="AH122" s="57">
        <v>0</v>
      </c>
      <c r="AI122" s="58"/>
      <c r="AJ122" s="31"/>
    </row>
    <row r="123" spans="1:36" ht="15" customHeight="1">
      <c r="A123" s="35" t="s">
        <v>94</v>
      </c>
      <c r="B123" s="5">
        <v>16</v>
      </c>
      <c r="C123" s="5">
        <v>12</v>
      </c>
      <c r="D123" s="5">
        <v>0</v>
      </c>
      <c r="E123" s="5">
        <v>14</v>
      </c>
      <c r="F123" s="5">
        <v>14.5</v>
      </c>
      <c r="G123" s="5">
        <v>16</v>
      </c>
      <c r="H123" s="5">
        <v>12.87</v>
      </c>
      <c r="I123" s="5">
        <v>14</v>
      </c>
      <c r="J123" s="5">
        <v>12.87</v>
      </c>
      <c r="K123" s="5">
        <v>16</v>
      </c>
      <c r="L123" s="5">
        <v>12.87</v>
      </c>
      <c r="M123" s="5">
        <v>18</v>
      </c>
      <c r="N123" s="5">
        <v>12</v>
      </c>
      <c r="O123" s="5">
        <v>9</v>
      </c>
      <c r="P123" s="5">
        <v>15</v>
      </c>
      <c r="Q123" s="5">
        <v>10</v>
      </c>
      <c r="R123" s="5">
        <v>9</v>
      </c>
      <c r="S123" s="5">
        <v>13</v>
      </c>
      <c r="T123" s="5">
        <v>16.25</v>
      </c>
      <c r="U123" s="5">
        <v>16</v>
      </c>
      <c r="V123" s="5">
        <v>14.5</v>
      </c>
      <c r="W123" s="5">
        <v>7</v>
      </c>
      <c r="X123" s="5">
        <v>13.5</v>
      </c>
      <c r="Y123" s="5">
        <v>9</v>
      </c>
      <c r="Z123" s="5">
        <v>0</v>
      </c>
      <c r="AA123" s="5">
        <v>7</v>
      </c>
      <c r="AB123" s="5">
        <v>15</v>
      </c>
      <c r="AC123" s="5">
        <v>9</v>
      </c>
      <c r="AD123" s="5">
        <v>12</v>
      </c>
      <c r="AE123" s="5">
        <v>9</v>
      </c>
      <c r="AF123" s="5">
        <v>10.33</v>
      </c>
      <c r="AG123" s="5">
        <v>14</v>
      </c>
      <c r="AH123" s="5">
        <v>11</v>
      </c>
      <c r="AI123" s="5">
        <v>12</v>
      </c>
      <c r="AJ123" s="29">
        <f>SUM(B125:AI125)</f>
        <v>18</v>
      </c>
    </row>
    <row r="124" spans="1:36" ht="15" customHeight="1">
      <c r="A124" s="35"/>
      <c r="B124" s="49">
        <f>SUM((B123*0.4)+(C123*0.6))</f>
        <v>13.6</v>
      </c>
      <c r="C124" s="34"/>
      <c r="D124" s="49">
        <f t="shared" ref="D124" si="434">SUM((D123*0.4)+(E123*0.6))</f>
        <v>8.4</v>
      </c>
      <c r="E124" s="34"/>
      <c r="F124" s="49">
        <f t="shared" ref="F124" si="435">SUM((F123*0.4)+(G123*0.6))</f>
        <v>15.4</v>
      </c>
      <c r="G124" s="34"/>
      <c r="H124" s="49">
        <f t="shared" ref="H124" si="436">SUM((H123*0.4)+(I123*0.6))</f>
        <v>13.548</v>
      </c>
      <c r="I124" s="34"/>
      <c r="J124" s="49">
        <f t="shared" ref="J124" si="437">SUM((J123*0.4)+(K123*0.6))</f>
        <v>14.747999999999999</v>
      </c>
      <c r="K124" s="34"/>
      <c r="L124" s="49">
        <f t="shared" ref="L124" si="438">SUM((L123*0.4)+(M123*0.6))</f>
        <v>15.947999999999999</v>
      </c>
      <c r="M124" s="34"/>
      <c r="N124" s="49">
        <f t="shared" ref="N124" si="439">SUM((N123*0.4)+(O123*0.6))</f>
        <v>10.199999999999999</v>
      </c>
      <c r="O124" s="34"/>
      <c r="P124" s="49">
        <f>SUM((P123*0.4)+(Q123*0.6))</f>
        <v>12</v>
      </c>
      <c r="Q124" s="34"/>
      <c r="R124" s="49">
        <f t="shared" ref="R124" si="440">SUM((R123*0.4)+(S123*0.6))</f>
        <v>11.4</v>
      </c>
      <c r="S124" s="34"/>
      <c r="T124" s="49">
        <f t="shared" ref="T124" si="441">SUM((T123*0.4)+(U123*0.6))</f>
        <v>16.100000000000001</v>
      </c>
      <c r="U124" s="34"/>
      <c r="V124" s="49">
        <f t="shared" ref="V124" si="442">SUM((V123*0.4)+(W123*0.6))</f>
        <v>10</v>
      </c>
      <c r="W124" s="34"/>
      <c r="X124" s="49">
        <f t="shared" ref="X124" si="443">SUM((X123*0.4)+(Y123*0.6))</f>
        <v>10.8</v>
      </c>
      <c r="Y124" s="34"/>
      <c r="Z124" s="49">
        <f t="shared" ref="Z124" si="444">SUM((Z123*0.4)+(AA123*0.6))</f>
        <v>4.2</v>
      </c>
      <c r="AA124" s="34"/>
      <c r="AB124" s="49">
        <f t="shared" ref="AB124" si="445">SUM((AB123*0.4)+(AC123*0.6))</f>
        <v>11.399999999999999</v>
      </c>
      <c r="AC124" s="34"/>
      <c r="AD124" s="49">
        <f t="shared" ref="AD124" si="446">SUM((AD123*0.4)+(AE123*0.6))</f>
        <v>10.199999999999999</v>
      </c>
      <c r="AE124" s="34"/>
      <c r="AF124" s="49">
        <f t="shared" ref="AF124" si="447">SUM((AF123*0.4)+(AG123*0.6))</f>
        <v>12.532</v>
      </c>
      <c r="AG124" s="34"/>
      <c r="AH124" s="49">
        <f>SUM((AH123*0.4)+(AI123*0.6))</f>
        <v>11.6</v>
      </c>
      <c r="AI124" s="34"/>
      <c r="AJ124" s="30"/>
    </row>
    <row r="125" spans="1:36" s="26" customFormat="1" ht="15" customHeight="1">
      <c r="A125" s="35"/>
      <c r="B125" s="57">
        <v>2</v>
      </c>
      <c r="C125" s="58"/>
      <c r="D125" s="57">
        <v>0</v>
      </c>
      <c r="E125" s="58"/>
      <c r="F125" s="57">
        <v>2</v>
      </c>
      <c r="G125" s="58"/>
      <c r="H125" s="57">
        <v>3</v>
      </c>
      <c r="I125" s="58"/>
      <c r="J125" s="57">
        <v>3</v>
      </c>
      <c r="K125" s="58"/>
      <c r="L125" s="57">
        <v>2</v>
      </c>
      <c r="M125" s="58"/>
      <c r="N125" s="57">
        <v>0</v>
      </c>
      <c r="O125" s="58"/>
      <c r="P125" s="57">
        <v>1</v>
      </c>
      <c r="Q125" s="58"/>
      <c r="R125" s="57">
        <v>0</v>
      </c>
      <c r="S125" s="58"/>
      <c r="T125" s="57">
        <v>3</v>
      </c>
      <c r="U125" s="58"/>
      <c r="V125" s="57">
        <v>0</v>
      </c>
      <c r="W125" s="59"/>
      <c r="X125" s="59">
        <v>0</v>
      </c>
      <c r="Y125" s="59"/>
      <c r="Z125" s="59">
        <v>0</v>
      </c>
      <c r="AA125" s="59"/>
      <c r="AB125" s="59">
        <v>0</v>
      </c>
      <c r="AC125" s="59"/>
      <c r="AD125" s="59">
        <v>0</v>
      </c>
      <c r="AE125" s="59"/>
      <c r="AF125" s="59">
        <v>2</v>
      </c>
      <c r="AG125" s="58"/>
      <c r="AH125" s="57">
        <v>0</v>
      </c>
      <c r="AI125" s="58"/>
      <c r="AJ125" s="31"/>
    </row>
    <row r="126" spans="1:36" ht="15" customHeight="1">
      <c r="A126" s="35" t="s">
        <v>61</v>
      </c>
      <c r="B126" s="5">
        <v>16</v>
      </c>
      <c r="C126" s="5">
        <v>13</v>
      </c>
      <c r="D126" s="5">
        <v>14.33</v>
      </c>
      <c r="E126" s="5">
        <v>11</v>
      </c>
      <c r="F126" s="5">
        <v>14.5</v>
      </c>
      <c r="G126" s="5">
        <v>14</v>
      </c>
      <c r="H126" s="5">
        <v>14</v>
      </c>
      <c r="I126" s="5">
        <v>16</v>
      </c>
      <c r="J126" s="5">
        <v>14</v>
      </c>
      <c r="K126" s="5">
        <v>20</v>
      </c>
      <c r="L126" s="5">
        <v>14</v>
      </c>
      <c r="M126" s="5">
        <v>20</v>
      </c>
      <c r="N126" s="5">
        <v>12.83</v>
      </c>
      <c r="O126" s="5">
        <v>14</v>
      </c>
      <c r="P126" s="5">
        <v>14</v>
      </c>
      <c r="Q126" s="5">
        <v>11</v>
      </c>
      <c r="R126" s="5">
        <v>16.829999999999998</v>
      </c>
      <c r="S126" s="5">
        <v>17</v>
      </c>
      <c r="T126" s="5">
        <v>16</v>
      </c>
      <c r="U126" s="5">
        <v>18</v>
      </c>
      <c r="V126" s="5">
        <v>15.5</v>
      </c>
      <c r="W126" s="5">
        <v>8</v>
      </c>
      <c r="X126" s="5">
        <v>16.5</v>
      </c>
      <c r="Y126" s="5">
        <v>11</v>
      </c>
      <c r="Z126" s="5">
        <v>17</v>
      </c>
      <c r="AA126" s="5">
        <v>10</v>
      </c>
      <c r="AB126" s="5">
        <v>14.5</v>
      </c>
      <c r="AC126" s="5">
        <v>14</v>
      </c>
      <c r="AD126" s="5">
        <v>13</v>
      </c>
      <c r="AE126" s="5">
        <v>12</v>
      </c>
      <c r="AF126" s="5">
        <v>13</v>
      </c>
      <c r="AG126" s="5">
        <v>7</v>
      </c>
      <c r="AH126" s="5">
        <v>15.33</v>
      </c>
      <c r="AI126" s="5">
        <v>8</v>
      </c>
      <c r="AJ126" s="29">
        <f>SUM(B128:AI128)</f>
        <v>27</v>
      </c>
    </row>
    <row r="127" spans="1:36" ht="15" customHeight="1">
      <c r="A127" s="35"/>
      <c r="B127" s="49">
        <f>SUM((B126*0.4)+(C126*0.6))</f>
        <v>14.2</v>
      </c>
      <c r="C127" s="34"/>
      <c r="D127" s="49">
        <f t="shared" ref="D127" si="448">SUM((D126*0.4)+(E126*0.6))</f>
        <v>12.332000000000001</v>
      </c>
      <c r="E127" s="34"/>
      <c r="F127" s="49">
        <f t="shared" ref="F127" si="449">SUM((F126*0.4)+(G126*0.6))</f>
        <v>14.200000000000001</v>
      </c>
      <c r="G127" s="34"/>
      <c r="H127" s="49">
        <f t="shared" ref="H127" si="450">SUM((H126*0.4)+(I126*0.6))</f>
        <v>15.2</v>
      </c>
      <c r="I127" s="34"/>
      <c r="J127" s="49">
        <f t="shared" ref="J127" si="451">SUM((J126*0.4)+(K126*0.6))</f>
        <v>17.600000000000001</v>
      </c>
      <c r="K127" s="34"/>
      <c r="L127" s="49">
        <f t="shared" ref="L127" si="452">SUM((L126*0.4)+(M126*0.6))</f>
        <v>17.600000000000001</v>
      </c>
      <c r="M127" s="34"/>
      <c r="N127" s="49">
        <f t="shared" ref="N127" si="453">SUM((N126*0.4)+(O126*0.6))</f>
        <v>13.532</v>
      </c>
      <c r="O127" s="34"/>
      <c r="P127" s="49">
        <f>SUM((P126*0.4)+(Q126*0.6))</f>
        <v>12.2</v>
      </c>
      <c r="Q127" s="34"/>
      <c r="R127" s="49">
        <f t="shared" ref="R127" si="454">SUM((R126*0.4)+(S126*0.6))</f>
        <v>16.931999999999999</v>
      </c>
      <c r="S127" s="34"/>
      <c r="T127" s="49">
        <f t="shared" ref="T127" si="455">SUM((T126*0.4)+(U126*0.6))</f>
        <v>17.2</v>
      </c>
      <c r="U127" s="34"/>
      <c r="V127" s="49">
        <f t="shared" ref="V127" si="456">SUM((V126*0.4)+(W126*0.6))</f>
        <v>11</v>
      </c>
      <c r="W127" s="34"/>
      <c r="X127" s="49">
        <f t="shared" ref="X127" si="457">SUM((X126*0.4)+(Y126*0.6))</f>
        <v>13.2</v>
      </c>
      <c r="Y127" s="34"/>
      <c r="Z127" s="49">
        <f t="shared" ref="Z127" si="458">SUM((Z126*0.4)+(AA126*0.6))</f>
        <v>12.8</v>
      </c>
      <c r="AA127" s="34"/>
      <c r="AB127" s="49">
        <f t="shared" ref="AB127" si="459">SUM((AB126*0.4)+(AC126*0.6))</f>
        <v>14.200000000000001</v>
      </c>
      <c r="AC127" s="34"/>
      <c r="AD127" s="49">
        <f t="shared" ref="AD127" si="460">SUM((AD126*0.4)+(AE126*0.6))</f>
        <v>12.399999999999999</v>
      </c>
      <c r="AE127" s="34"/>
      <c r="AF127" s="49">
        <f t="shared" ref="AF127" si="461">SUM((AF126*0.4)+(AG126*0.6))</f>
        <v>9.4</v>
      </c>
      <c r="AG127" s="34"/>
      <c r="AH127" s="49">
        <f>SUM((AH126*0.4)+(AI126*0.6))</f>
        <v>10.932</v>
      </c>
      <c r="AI127" s="34"/>
      <c r="AJ127" s="30"/>
    </row>
    <row r="128" spans="1:36" s="26" customFormat="1" ht="15" customHeight="1">
      <c r="A128" s="35"/>
      <c r="B128" s="57">
        <v>2</v>
      </c>
      <c r="C128" s="58"/>
      <c r="D128" s="57">
        <v>1</v>
      </c>
      <c r="E128" s="58"/>
      <c r="F128" s="57">
        <v>2</v>
      </c>
      <c r="G128" s="58"/>
      <c r="H128" s="57">
        <v>3</v>
      </c>
      <c r="I128" s="58"/>
      <c r="J128" s="57">
        <v>3</v>
      </c>
      <c r="K128" s="58"/>
      <c r="L128" s="57">
        <v>2</v>
      </c>
      <c r="M128" s="58"/>
      <c r="N128" s="57">
        <v>3</v>
      </c>
      <c r="O128" s="58"/>
      <c r="P128" s="57">
        <v>1</v>
      </c>
      <c r="Q128" s="58"/>
      <c r="R128" s="57">
        <v>3</v>
      </c>
      <c r="S128" s="58"/>
      <c r="T128" s="57">
        <v>3</v>
      </c>
      <c r="U128" s="58"/>
      <c r="V128" s="57">
        <v>0</v>
      </c>
      <c r="W128" s="59"/>
      <c r="X128" s="59">
        <v>1</v>
      </c>
      <c r="Y128" s="59"/>
      <c r="Z128" s="59">
        <v>1</v>
      </c>
      <c r="AA128" s="59"/>
      <c r="AB128" s="59">
        <v>1</v>
      </c>
      <c r="AC128" s="59"/>
      <c r="AD128" s="59">
        <v>1</v>
      </c>
      <c r="AE128" s="59"/>
      <c r="AF128" s="59">
        <v>0</v>
      </c>
      <c r="AG128" s="58"/>
      <c r="AH128" s="57">
        <v>0</v>
      </c>
      <c r="AI128" s="58"/>
      <c r="AJ128" s="31"/>
    </row>
    <row r="129" spans="1:36" ht="15" customHeight="1">
      <c r="A129" s="35" t="s">
        <v>33</v>
      </c>
      <c r="B129" s="5">
        <v>16</v>
      </c>
      <c r="C129" s="5">
        <v>8</v>
      </c>
      <c r="D129" s="5">
        <v>11</v>
      </c>
      <c r="E129" s="5">
        <v>0</v>
      </c>
      <c r="F129" s="5">
        <v>13.5</v>
      </c>
      <c r="G129" s="5">
        <v>18</v>
      </c>
      <c r="H129" s="5">
        <v>13.66</v>
      </c>
      <c r="I129" s="5">
        <v>0</v>
      </c>
      <c r="J129" s="5">
        <v>13.66</v>
      </c>
      <c r="K129" s="5">
        <v>0</v>
      </c>
      <c r="L129" s="5">
        <v>13.66</v>
      </c>
      <c r="M129" s="5">
        <v>0</v>
      </c>
      <c r="N129" s="5">
        <v>5.33</v>
      </c>
      <c r="O129" s="5">
        <v>8</v>
      </c>
      <c r="P129" s="5">
        <v>10</v>
      </c>
      <c r="Q129" s="5">
        <v>0</v>
      </c>
      <c r="R129" s="5">
        <v>11.5</v>
      </c>
      <c r="S129" s="5">
        <v>0</v>
      </c>
      <c r="T129" s="5">
        <v>10.25</v>
      </c>
      <c r="U129" s="5">
        <v>0</v>
      </c>
      <c r="V129" s="5">
        <v>13.5</v>
      </c>
      <c r="W129" s="5">
        <v>0</v>
      </c>
      <c r="X129" s="5">
        <v>14</v>
      </c>
      <c r="Y129" s="5">
        <v>0</v>
      </c>
      <c r="Z129" s="5">
        <v>0</v>
      </c>
      <c r="AA129" s="5">
        <v>0</v>
      </c>
      <c r="AB129" s="5">
        <v>16</v>
      </c>
      <c r="AC129" s="5"/>
      <c r="AD129" s="5">
        <v>13</v>
      </c>
      <c r="AE129" s="5">
        <v>0</v>
      </c>
      <c r="AF129" s="5">
        <v>11.33</v>
      </c>
      <c r="AG129" s="5">
        <v>0</v>
      </c>
      <c r="AH129" s="5">
        <v>10.66</v>
      </c>
      <c r="AI129" s="5">
        <v>0</v>
      </c>
      <c r="AJ129" s="29">
        <f>SUM(B131:AI131)</f>
        <v>3</v>
      </c>
    </row>
    <row r="130" spans="1:36" ht="15" customHeight="1">
      <c r="A130" s="35"/>
      <c r="B130" s="49">
        <f>SUM((B129*0.4)+(C129*0.6))</f>
        <v>11.2</v>
      </c>
      <c r="C130" s="34"/>
      <c r="D130" s="49">
        <f t="shared" ref="D130" si="462">SUM((D129*0.4)+(E129*0.6))</f>
        <v>4.4000000000000004</v>
      </c>
      <c r="E130" s="34"/>
      <c r="F130" s="49">
        <f t="shared" ref="F130" si="463">SUM((F129*0.4)+(G129*0.6))</f>
        <v>16.2</v>
      </c>
      <c r="G130" s="34"/>
      <c r="H130" s="49">
        <f t="shared" ref="H130" si="464">SUM((H129*0.4)+(I129*0.6))</f>
        <v>5.4640000000000004</v>
      </c>
      <c r="I130" s="34"/>
      <c r="J130" s="49">
        <f t="shared" ref="J130" si="465">SUM((J129*0.4)+(K129*0.6))</f>
        <v>5.4640000000000004</v>
      </c>
      <c r="K130" s="34"/>
      <c r="L130" s="49">
        <f t="shared" ref="L130" si="466">SUM((L129*0.4)+(M129*0.6))</f>
        <v>5.4640000000000004</v>
      </c>
      <c r="M130" s="34"/>
      <c r="N130" s="49">
        <f t="shared" ref="N130" si="467">SUM((N129*0.4)+(O129*0.6))</f>
        <v>6.9320000000000004</v>
      </c>
      <c r="O130" s="34"/>
      <c r="P130" s="49">
        <f>SUM((P129*0.4)+(Q129*0.6))</f>
        <v>4</v>
      </c>
      <c r="Q130" s="34"/>
      <c r="R130" s="49">
        <f t="shared" ref="R130" si="468">SUM((R129*0.4)+(S129*0.6))</f>
        <v>4.6000000000000005</v>
      </c>
      <c r="S130" s="34"/>
      <c r="T130" s="49">
        <f t="shared" ref="T130" si="469">SUM((T129*0.4)+(U129*0.6))</f>
        <v>4.1000000000000005</v>
      </c>
      <c r="U130" s="34"/>
      <c r="V130" s="49">
        <f t="shared" ref="V130" si="470">SUM((V129*0.4)+(W129*0.6))</f>
        <v>5.4</v>
      </c>
      <c r="W130" s="34"/>
      <c r="X130" s="49">
        <f t="shared" ref="X130" si="471">SUM((X129*0.4)+(Y129*0.6))</f>
        <v>5.6000000000000005</v>
      </c>
      <c r="Y130" s="34"/>
      <c r="Z130" s="49">
        <f t="shared" ref="Z130" si="472">SUM((Z129*0.4)+(AA129*0.6))</f>
        <v>0</v>
      </c>
      <c r="AA130" s="34"/>
      <c r="AB130" s="49">
        <f t="shared" ref="AB130" si="473">SUM((AB129*0.4)+(AC129*0.6))</f>
        <v>6.4</v>
      </c>
      <c r="AC130" s="34"/>
      <c r="AD130" s="49">
        <f t="shared" ref="AD130" si="474">SUM((AD129*0.4)+(AE129*0.6))</f>
        <v>5.2</v>
      </c>
      <c r="AE130" s="34"/>
      <c r="AF130" s="49">
        <f t="shared" ref="AF130" si="475">SUM((AF129*0.4)+(AG129*0.6))</f>
        <v>4.532</v>
      </c>
      <c r="AG130" s="34"/>
      <c r="AH130" s="49">
        <f>SUM((AH129*0.4)+(AI129*0.6))</f>
        <v>4.2640000000000002</v>
      </c>
      <c r="AI130" s="34"/>
      <c r="AJ130" s="30"/>
    </row>
    <row r="131" spans="1:36" s="26" customFormat="1" ht="15" customHeight="1">
      <c r="A131" s="35"/>
      <c r="B131" s="57">
        <v>0</v>
      </c>
      <c r="C131" s="58"/>
      <c r="D131" s="57">
        <v>0</v>
      </c>
      <c r="E131" s="58"/>
      <c r="F131" s="57">
        <v>2</v>
      </c>
      <c r="G131" s="58"/>
      <c r="H131" s="57">
        <v>0</v>
      </c>
      <c r="I131" s="58"/>
      <c r="J131" s="57">
        <v>0</v>
      </c>
      <c r="K131" s="58"/>
      <c r="L131" s="57">
        <v>0</v>
      </c>
      <c r="M131" s="58"/>
      <c r="N131" s="57">
        <v>0</v>
      </c>
      <c r="O131" s="58"/>
      <c r="P131" s="57">
        <v>0</v>
      </c>
      <c r="Q131" s="58"/>
      <c r="R131" s="57">
        <v>0</v>
      </c>
      <c r="S131" s="58"/>
      <c r="T131" s="57">
        <v>0</v>
      </c>
      <c r="U131" s="58"/>
      <c r="V131" s="57">
        <v>0</v>
      </c>
      <c r="W131" s="59"/>
      <c r="X131" s="59">
        <v>1</v>
      </c>
      <c r="Y131" s="59"/>
      <c r="Z131" s="59">
        <v>0</v>
      </c>
      <c r="AA131" s="59"/>
      <c r="AB131" s="59">
        <v>0</v>
      </c>
      <c r="AC131" s="59"/>
      <c r="AD131" s="59">
        <v>0</v>
      </c>
      <c r="AE131" s="59"/>
      <c r="AF131" s="59">
        <v>0</v>
      </c>
      <c r="AG131" s="58"/>
      <c r="AH131" s="57">
        <v>0</v>
      </c>
      <c r="AI131" s="58"/>
      <c r="AJ131" s="31"/>
    </row>
    <row r="132" spans="1:36" ht="15" customHeight="1">
      <c r="A132" s="35" t="s">
        <v>41</v>
      </c>
      <c r="B132" s="5">
        <v>16</v>
      </c>
      <c r="C132" s="5">
        <v>13</v>
      </c>
      <c r="D132" s="5">
        <v>12.33</v>
      </c>
      <c r="E132" s="5">
        <v>11</v>
      </c>
      <c r="F132" s="5">
        <v>14.5</v>
      </c>
      <c r="G132" s="5">
        <v>14</v>
      </c>
      <c r="H132" s="5">
        <v>14</v>
      </c>
      <c r="I132" s="5">
        <v>16</v>
      </c>
      <c r="J132" s="5">
        <v>14</v>
      </c>
      <c r="K132" s="5">
        <v>18</v>
      </c>
      <c r="L132" s="5">
        <v>14</v>
      </c>
      <c r="M132" s="5">
        <v>14</v>
      </c>
      <c r="N132" s="5">
        <v>13.83</v>
      </c>
      <c r="O132" s="5">
        <v>7.5</v>
      </c>
      <c r="P132" s="5">
        <v>12</v>
      </c>
      <c r="Q132" s="5">
        <v>11</v>
      </c>
      <c r="R132" s="5">
        <v>12.66</v>
      </c>
      <c r="S132" s="5">
        <v>4</v>
      </c>
      <c r="T132" s="5">
        <v>14.5</v>
      </c>
      <c r="U132" s="5">
        <v>16.5</v>
      </c>
      <c r="V132" s="5">
        <v>14</v>
      </c>
      <c r="W132" s="5">
        <v>9</v>
      </c>
      <c r="X132" s="5">
        <v>13.5</v>
      </c>
      <c r="Y132" s="5">
        <v>9</v>
      </c>
      <c r="Z132" s="5">
        <v>12</v>
      </c>
      <c r="AA132" s="5">
        <v>10</v>
      </c>
      <c r="AB132" s="5">
        <v>14.5</v>
      </c>
      <c r="AC132" s="5">
        <v>12</v>
      </c>
      <c r="AD132" s="5">
        <v>14</v>
      </c>
      <c r="AE132" s="5">
        <v>8</v>
      </c>
      <c r="AF132" s="5">
        <v>11.5</v>
      </c>
      <c r="AG132" s="5">
        <v>3</v>
      </c>
      <c r="AH132" s="5">
        <v>13</v>
      </c>
      <c r="AI132" s="5">
        <v>12</v>
      </c>
      <c r="AJ132" s="29">
        <f>SUM(B134:AI134)</f>
        <v>17</v>
      </c>
    </row>
    <row r="133" spans="1:36" ht="15" customHeight="1">
      <c r="A133" s="35"/>
      <c r="B133" s="49">
        <f>SUM((B132*0.4)+(C132*0.6))</f>
        <v>14.2</v>
      </c>
      <c r="C133" s="34"/>
      <c r="D133" s="49">
        <f t="shared" ref="D133" si="476">SUM((D132*0.4)+(E132*0.6))</f>
        <v>11.532</v>
      </c>
      <c r="E133" s="34"/>
      <c r="F133" s="49">
        <f t="shared" ref="F133" si="477">SUM((F132*0.4)+(G132*0.6))</f>
        <v>14.200000000000001</v>
      </c>
      <c r="G133" s="34"/>
      <c r="H133" s="49">
        <f t="shared" ref="H133" si="478">SUM((H132*0.4)+(I132*0.6))</f>
        <v>15.2</v>
      </c>
      <c r="I133" s="34"/>
      <c r="J133" s="49">
        <f t="shared" ref="J133" si="479">SUM((J132*0.4)+(K132*0.6))</f>
        <v>16.399999999999999</v>
      </c>
      <c r="K133" s="34"/>
      <c r="L133" s="49">
        <f t="shared" ref="L133" si="480">SUM((L132*0.4)+(M132*0.6))</f>
        <v>14</v>
      </c>
      <c r="M133" s="34"/>
      <c r="N133" s="49">
        <f t="shared" ref="N133" si="481">SUM((N132*0.4)+(O132*0.6))</f>
        <v>10.032</v>
      </c>
      <c r="O133" s="34"/>
      <c r="P133" s="49">
        <f>SUM((P132*0.4)+(Q132*0.6))</f>
        <v>11.4</v>
      </c>
      <c r="Q133" s="34"/>
      <c r="R133" s="49">
        <f t="shared" ref="R133" si="482">SUM((R132*0.4)+(S132*0.6))</f>
        <v>7.4640000000000004</v>
      </c>
      <c r="S133" s="34"/>
      <c r="T133" s="49">
        <f t="shared" ref="T133" si="483">SUM((T132*0.4)+(U132*0.6))</f>
        <v>15.700000000000001</v>
      </c>
      <c r="U133" s="34"/>
      <c r="V133" s="49">
        <f t="shared" ref="V133" si="484">SUM((V132*0.4)+(W132*0.6))</f>
        <v>11</v>
      </c>
      <c r="W133" s="34"/>
      <c r="X133" s="49">
        <f t="shared" ref="X133" si="485">SUM((X132*0.4)+(Y132*0.6))</f>
        <v>10.8</v>
      </c>
      <c r="Y133" s="34"/>
      <c r="Z133" s="49">
        <f t="shared" ref="Z133" si="486">SUM((Z132*0.4)+(AA132*0.6))</f>
        <v>10.8</v>
      </c>
      <c r="AA133" s="34"/>
      <c r="AB133" s="49">
        <f t="shared" ref="AB133" si="487">SUM((AB132*0.4)+(AC132*0.6))</f>
        <v>13</v>
      </c>
      <c r="AC133" s="34"/>
      <c r="AD133" s="49">
        <f t="shared" ref="AD133" si="488">SUM((AD132*0.4)+(AE132*0.6))</f>
        <v>10.4</v>
      </c>
      <c r="AE133" s="34"/>
      <c r="AF133" s="49">
        <f t="shared" ref="AF133" si="489">SUM((AF132*0.4)+(AG132*0.6))</f>
        <v>6.4</v>
      </c>
      <c r="AG133" s="34"/>
      <c r="AH133" s="49">
        <f>SUM((AH132*0.4)+(AI132*0.6))</f>
        <v>12.399999999999999</v>
      </c>
      <c r="AI133" s="34"/>
      <c r="AJ133" s="30"/>
    </row>
    <row r="134" spans="1:36" s="26" customFormat="1" ht="15" customHeight="1">
      <c r="A134" s="35"/>
      <c r="B134" s="57">
        <v>2</v>
      </c>
      <c r="C134" s="58"/>
      <c r="D134" s="57">
        <v>0</v>
      </c>
      <c r="E134" s="58"/>
      <c r="F134" s="57">
        <v>2</v>
      </c>
      <c r="G134" s="58"/>
      <c r="H134" s="57">
        <v>3</v>
      </c>
      <c r="I134" s="58"/>
      <c r="J134" s="57">
        <v>3</v>
      </c>
      <c r="K134" s="58"/>
      <c r="L134" s="57">
        <v>2</v>
      </c>
      <c r="M134" s="58"/>
      <c r="N134" s="57">
        <v>0</v>
      </c>
      <c r="O134" s="58"/>
      <c r="P134" s="57">
        <v>0</v>
      </c>
      <c r="Q134" s="58"/>
      <c r="R134" s="57">
        <v>0</v>
      </c>
      <c r="S134" s="58"/>
      <c r="T134" s="57">
        <v>3</v>
      </c>
      <c r="U134" s="58"/>
      <c r="V134" s="57">
        <v>0</v>
      </c>
      <c r="W134" s="59"/>
      <c r="X134" s="59">
        <v>0</v>
      </c>
      <c r="Y134" s="59"/>
      <c r="Z134" s="59">
        <v>0</v>
      </c>
      <c r="AA134" s="59"/>
      <c r="AB134" s="59">
        <v>1</v>
      </c>
      <c r="AC134" s="59"/>
      <c r="AD134" s="59">
        <v>0</v>
      </c>
      <c r="AE134" s="59"/>
      <c r="AF134" s="59">
        <v>0</v>
      </c>
      <c r="AG134" s="58"/>
      <c r="AH134" s="57">
        <v>1</v>
      </c>
      <c r="AI134" s="58"/>
      <c r="AJ134" s="31"/>
    </row>
    <row r="135" spans="1:36" ht="15" customHeight="1">
      <c r="A135" s="35" t="s">
        <v>205</v>
      </c>
      <c r="B135" s="5">
        <v>16</v>
      </c>
      <c r="C135" s="5">
        <v>12</v>
      </c>
      <c r="D135" s="5">
        <v>13.33</v>
      </c>
      <c r="E135" s="5">
        <v>11</v>
      </c>
      <c r="F135" s="5">
        <v>15</v>
      </c>
      <c r="G135" s="5">
        <v>18</v>
      </c>
      <c r="H135" s="5">
        <v>15</v>
      </c>
      <c r="I135" s="5">
        <v>16</v>
      </c>
      <c r="J135" s="5">
        <v>15</v>
      </c>
      <c r="K135" s="5">
        <v>18</v>
      </c>
      <c r="L135" s="5">
        <v>15</v>
      </c>
      <c r="M135" s="5">
        <v>18</v>
      </c>
      <c r="N135" s="5">
        <v>14</v>
      </c>
      <c r="O135" s="5">
        <v>14</v>
      </c>
      <c r="P135" s="5">
        <v>16</v>
      </c>
      <c r="Q135" s="5">
        <v>0</v>
      </c>
      <c r="R135" s="5">
        <v>15.5</v>
      </c>
      <c r="S135" s="5">
        <v>11.5</v>
      </c>
      <c r="T135" s="5">
        <v>15.75</v>
      </c>
      <c r="U135" s="5">
        <v>15</v>
      </c>
      <c r="V135" s="5">
        <v>16.25</v>
      </c>
      <c r="W135" s="5">
        <v>9</v>
      </c>
      <c r="X135" s="5">
        <v>0</v>
      </c>
      <c r="Y135" s="5">
        <v>10.5</v>
      </c>
      <c r="Z135" s="5">
        <v>12</v>
      </c>
      <c r="AA135" s="5">
        <v>8</v>
      </c>
      <c r="AB135" s="5">
        <v>16.5</v>
      </c>
      <c r="AC135" s="5">
        <v>17</v>
      </c>
      <c r="AD135" s="5">
        <v>12</v>
      </c>
      <c r="AE135" s="5">
        <v>9</v>
      </c>
      <c r="AF135" s="5">
        <v>14.16</v>
      </c>
      <c r="AG135" s="5">
        <v>9</v>
      </c>
      <c r="AH135" s="5">
        <v>12</v>
      </c>
      <c r="AI135" s="5">
        <v>12</v>
      </c>
      <c r="AJ135" s="29">
        <f>SUM(B137:AI137)</f>
        <v>20</v>
      </c>
    </row>
    <row r="136" spans="1:36" ht="15" customHeight="1">
      <c r="A136" s="35"/>
      <c r="B136" s="49">
        <f>SUM((B135*0.4)+(C135*0.6))</f>
        <v>13.6</v>
      </c>
      <c r="C136" s="34"/>
      <c r="D136" s="49">
        <f t="shared" ref="D136" si="490">SUM((D135*0.4)+(E135*0.6))</f>
        <v>11.932</v>
      </c>
      <c r="E136" s="34"/>
      <c r="F136" s="49">
        <f t="shared" ref="F136" si="491">SUM((F135*0.4)+(G135*0.6))</f>
        <v>16.799999999999997</v>
      </c>
      <c r="G136" s="34"/>
      <c r="H136" s="49">
        <f t="shared" ref="H136" si="492">SUM((H135*0.4)+(I135*0.6))</f>
        <v>15.6</v>
      </c>
      <c r="I136" s="34"/>
      <c r="J136" s="49">
        <f t="shared" ref="J136" si="493">SUM((J135*0.4)+(K135*0.6))</f>
        <v>16.799999999999997</v>
      </c>
      <c r="K136" s="34"/>
      <c r="L136" s="49">
        <f t="shared" ref="L136" si="494">SUM((L135*0.4)+(M135*0.6))</f>
        <v>16.799999999999997</v>
      </c>
      <c r="M136" s="34"/>
      <c r="N136" s="49">
        <f t="shared" ref="N136" si="495">SUM((N135*0.4)+(O135*0.6))</f>
        <v>14</v>
      </c>
      <c r="O136" s="34"/>
      <c r="P136" s="49">
        <f>SUM((P135*0.4)+(Q135*0.6))</f>
        <v>6.4</v>
      </c>
      <c r="Q136" s="34"/>
      <c r="R136" s="49">
        <f t="shared" ref="R136" si="496">SUM((R135*0.4)+(S135*0.6))</f>
        <v>13.1</v>
      </c>
      <c r="S136" s="34"/>
      <c r="T136" s="49">
        <f t="shared" ref="T136" si="497">SUM((T135*0.4)+(U135*0.6))</f>
        <v>15.3</v>
      </c>
      <c r="U136" s="34"/>
      <c r="V136" s="49">
        <f t="shared" ref="V136" si="498">SUM((V135*0.4)+(W135*0.6))</f>
        <v>11.899999999999999</v>
      </c>
      <c r="W136" s="34"/>
      <c r="X136" s="49">
        <f t="shared" ref="X136" si="499">SUM((X135*0.4)+(Y135*0.6))</f>
        <v>6.3</v>
      </c>
      <c r="Y136" s="34"/>
      <c r="Z136" s="49">
        <f t="shared" ref="Z136" si="500">SUM((Z135*0.4)+(AA135*0.6))</f>
        <v>9.6000000000000014</v>
      </c>
      <c r="AA136" s="34"/>
      <c r="AB136" s="49">
        <f t="shared" ref="AB136" si="501">SUM((AB135*0.4)+(AC135*0.6))</f>
        <v>16.8</v>
      </c>
      <c r="AC136" s="34"/>
      <c r="AD136" s="49">
        <f t="shared" ref="AD136" si="502">SUM((AD135*0.4)+(AE135*0.6))</f>
        <v>10.199999999999999</v>
      </c>
      <c r="AE136" s="34"/>
      <c r="AF136" s="49">
        <f t="shared" ref="AF136" si="503">SUM((AF135*0.4)+(AG135*0.6))</f>
        <v>11.064</v>
      </c>
      <c r="AG136" s="34"/>
      <c r="AH136" s="49">
        <f>SUM((AH135*0.4)+(AI135*0.6))</f>
        <v>12</v>
      </c>
      <c r="AI136" s="34"/>
      <c r="AJ136" s="30"/>
    </row>
    <row r="137" spans="1:36" s="26" customFormat="1" ht="15" customHeight="1">
      <c r="A137" s="35"/>
      <c r="B137" s="57">
        <v>2</v>
      </c>
      <c r="C137" s="58"/>
      <c r="D137" s="57">
        <v>0</v>
      </c>
      <c r="E137" s="58"/>
      <c r="F137" s="57">
        <v>2</v>
      </c>
      <c r="G137" s="58"/>
      <c r="H137" s="57">
        <v>3</v>
      </c>
      <c r="I137" s="58"/>
      <c r="J137" s="57">
        <v>3</v>
      </c>
      <c r="K137" s="58"/>
      <c r="L137" s="57">
        <v>2</v>
      </c>
      <c r="M137" s="58"/>
      <c r="N137" s="57">
        <v>0</v>
      </c>
      <c r="O137" s="58"/>
      <c r="P137" s="57">
        <v>0</v>
      </c>
      <c r="Q137" s="58"/>
      <c r="R137" s="57">
        <v>3</v>
      </c>
      <c r="S137" s="58"/>
      <c r="T137" s="57">
        <v>3</v>
      </c>
      <c r="U137" s="58"/>
      <c r="V137" s="57">
        <v>0</v>
      </c>
      <c r="W137" s="59"/>
      <c r="X137" s="59">
        <v>0</v>
      </c>
      <c r="Y137" s="59"/>
      <c r="Z137" s="59">
        <v>0</v>
      </c>
      <c r="AA137" s="59"/>
      <c r="AB137" s="59">
        <v>1</v>
      </c>
      <c r="AC137" s="59"/>
      <c r="AD137" s="59">
        <v>0</v>
      </c>
      <c r="AE137" s="59"/>
      <c r="AF137" s="59">
        <v>0</v>
      </c>
      <c r="AG137" s="58"/>
      <c r="AH137" s="57">
        <v>1</v>
      </c>
      <c r="AI137" s="58"/>
      <c r="AJ137" s="31"/>
    </row>
    <row r="138" spans="1:36" ht="15" customHeight="1">
      <c r="A138" s="35" t="s">
        <v>49</v>
      </c>
      <c r="B138" s="5">
        <v>16</v>
      </c>
      <c r="C138" s="5">
        <v>8</v>
      </c>
      <c r="D138" s="5">
        <v>12.5</v>
      </c>
      <c r="E138" s="5">
        <v>14</v>
      </c>
      <c r="F138" s="5">
        <v>14</v>
      </c>
      <c r="G138" s="5">
        <v>20</v>
      </c>
      <c r="H138" s="5">
        <v>12.75</v>
      </c>
      <c r="I138" s="5">
        <v>10</v>
      </c>
      <c r="J138" s="5">
        <v>12.75</v>
      </c>
      <c r="K138" s="5">
        <v>20</v>
      </c>
      <c r="L138" s="5">
        <v>12.75</v>
      </c>
      <c r="M138" s="5">
        <v>16</v>
      </c>
      <c r="N138" s="5">
        <v>12</v>
      </c>
      <c r="O138" s="5">
        <v>8</v>
      </c>
      <c r="P138" s="5">
        <v>12</v>
      </c>
      <c r="Q138" s="5">
        <v>7</v>
      </c>
      <c r="R138" s="5">
        <v>13.83</v>
      </c>
      <c r="S138" s="5">
        <v>7</v>
      </c>
      <c r="T138" s="5">
        <v>12.5</v>
      </c>
      <c r="U138" s="5">
        <v>17.5</v>
      </c>
      <c r="V138" s="5">
        <v>16</v>
      </c>
      <c r="W138" s="5">
        <v>7</v>
      </c>
      <c r="X138" s="5">
        <v>13.5</v>
      </c>
      <c r="Y138" s="5">
        <v>10</v>
      </c>
      <c r="Z138" s="5">
        <v>12</v>
      </c>
      <c r="AA138" s="5">
        <v>6</v>
      </c>
      <c r="AB138" s="5">
        <v>14.5</v>
      </c>
      <c r="AC138" s="5">
        <v>7</v>
      </c>
      <c r="AD138" s="5">
        <v>13.5</v>
      </c>
      <c r="AE138" s="5">
        <v>13</v>
      </c>
      <c r="AF138" s="5">
        <v>13.33</v>
      </c>
      <c r="AG138" s="5">
        <v>11</v>
      </c>
      <c r="AH138" s="5">
        <v>13.66</v>
      </c>
      <c r="AI138" s="5">
        <v>6</v>
      </c>
      <c r="AJ138" s="29">
        <f>SUM(B140:AI140)</f>
        <v>12</v>
      </c>
    </row>
    <row r="139" spans="1:36" ht="15" customHeight="1">
      <c r="A139" s="35"/>
      <c r="B139" s="49">
        <f>SUM((B138*0.4)+(C138*0.6))</f>
        <v>11.2</v>
      </c>
      <c r="C139" s="34"/>
      <c r="D139" s="49">
        <f>SUM((D138*0.4)+(E138*0.6))</f>
        <v>13.4</v>
      </c>
      <c r="E139" s="34"/>
      <c r="F139" s="49">
        <f t="shared" ref="F139" si="504">SUM((F138*0.4)+(G138*0.6))</f>
        <v>17.600000000000001</v>
      </c>
      <c r="G139" s="34"/>
      <c r="H139" s="49">
        <f t="shared" ref="H139" si="505">SUM((H138*0.4)+(I138*0.6))</f>
        <v>11.100000000000001</v>
      </c>
      <c r="I139" s="34"/>
      <c r="J139" s="49">
        <f t="shared" ref="J139" si="506">SUM((J138*0.4)+(K138*0.6))</f>
        <v>17.100000000000001</v>
      </c>
      <c r="K139" s="34"/>
      <c r="L139" s="49">
        <f t="shared" ref="L139" si="507">SUM((L138*0.4)+(M138*0.6))</f>
        <v>14.7</v>
      </c>
      <c r="M139" s="34"/>
      <c r="N139" s="49">
        <f t="shared" ref="N139" si="508">SUM((N138*0.4)+(O138*0.6))</f>
        <v>9.6000000000000014</v>
      </c>
      <c r="O139" s="34"/>
      <c r="P139" s="49">
        <f t="shared" ref="P139" si="509">SUM((P138*0.4)+(Q138*0.6))</f>
        <v>9</v>
      </c>
      <c r="Q139" s="34"/>
      <c r="R139" s="49">
        <f t="shared" ref="R139" si="510">SUM((R138*0.4)+(S138*0.6))</f>
        <v>9.7319999999999993</v>
      </c>
      <c r="S139" s="34"/>
      <c r="T139" s="49">
        <f t="shared" ref="T139" si="511">SUM((T138*0.4)+(U138*0.6))</f>
        <v>15.5</v>
      </c>
      <c r="U139" s="34"/>
      <c r="V139" s="49">
        <f t="shared" ref="V139" si="512">SUM((V138*0.4)+(W138*0.6))</f>
        <v>10.600000000000001</v>
      </c>
      <c r="W139" s="34"/>
      <c r="X139" s="49">
        <f t="shared" ref="X139" si="513">SUM((X138*0.4)+(Y138*0.6))</f>
        <v>11.4</v>
      </c>
      <c r="Y139" s="34"/>
      <c r="Z139" s="49">
        <f t="shared" ref="Z139" si="514">SUM((Z138*0.4)+(AA138*0.6))</f>
        <v>8.4</v>
      </c>
      <c r="AA139" s="34"/>
      <c r="AB139" s="49">
        <f t="shared" ref="AB139" si="515">SUM((AB138*0.4)+(AC138*0.6))</f>
        <v>10</v>
      </c>
      <c r="AC139" s="34"/>
      <c r="AD139" s="49">
        <f t="shared" ref="AD139" si="516">SUM((AD138*0.4)+(AE138*0.6))</f>
        <v>13.2</v>
      </c>
      <c r="AE139" s="34"/>
      <c r="AF139" s="49">
        <f t="shared" ref="AF139" si="517">SUM((AF138*0.4)+(AG138*0.6))</f>
        <v>11.932</v>
      </c>
      <c r="AG139" s="34"/>
      <c r="AH139" s="49">
        <f t="shared" ref="AH139" si="518">SUM((AH138*0.4)+(AI138*0.6))</f>
        <v>9.0640000000000001</v>
      </c>
      <c r="AI139" s="34"/>
      <c r="AJ139" s="30"/>
    </row>
    <row r="140" spans="1:36" s="26" customFormat="1" ht="15" customHeight="1">
      <c r="A140" s="35"/>
      <c r="B140" s="57">
        <v>0</v>
      </c>
      <c r="C140" s="58"/>
      <c r="D140" s="57">
        <v>1</v>
      </c>
      <c r="E140" s="58"/>
      <c r="F140" s="57">
        <v>2</v>
      </c>
      <c r="G140" s="58"/>
      <c r="H140" s="57">
        <v>0</v>
      </c>
      <c r="I140" s="58"/>
      <c r="J140" s="57">
        <v>3</v>
      </c>
      <c r="K140" s="58"/>
      <c r="L140" s="57">
        <v>2</v>
      </c>
      <c r="M140" s="58"/>
      <c r="N140" s="57">
        <v>0</v>
      </c>
      <c r="O140" s="58"/>
      <c r="P140" s="57">
        <v>0</v>
      </c>
      <c r="Q140" s="58"/>
      <c r="R140" s="57">
        <v>0</v>
      </c>
      <c r="S140" s="58"/>
      <c r="T140" s="57">
        <v>3</v>
      </c>
      <c r="U140" s="58"/>
      <c r="V140" s="57">
        <v>0</v>
      </c>
      <c r="W140" s="59"/>
      <c r="X140" s="59">
        <v>0</v>
      </c>
      <c r="Y140" s="59"/>
      <c r="Z140" s="59">
        <v>0</v>
      </c>
      <c r="AA140" s="59"/>
      <c r="AB140" s="59">
        <v>0</v>
      </c>
      <c r="AC140" s="59"/>
      <c r="AD140" s="59">
        <v>1</v>
      </c>
      <c r="AE140" s="59"/>
      <c r="AF140" s="59">
        <v>0</v>
      </c>
      <c r="AG140" s="58"/>
      <c r="AH140" s="57">
        <v>0</v>
      </c>
      <c r="AI140" s="58"/>
      <c r="AJ140" s="31"/>
    </row>
    <row r="141" spans="1:36" ht="15" customHeight="1">
      <c r="A141" s="35" t="s">
        <v>44</v>
      </c>
      <c r="B141" s="5">
        <v>16</v>
      </c>
      <c r="C141" s="5">
        <v>10</v>
      </c>
      <c r="D141" s="5">
        <v>13.66</v>
      </c>
      <c r="E141" s="5">
        <v>9</v>
      </c>
      <c r="F141" s="5">
        <v>13</v>
      </c>
      <c r="G141" s="5">
        <v>18</v>
      </c>
      <c r="H141" s="5">
        <v>15</v>
      </c>
      <c r="I141" s="5">
        <v>14</v>
      </c>
      <c r="J141" s="5">
        <v>15</v>
      </c>
      <c r="K141" s="5">
        <v>20</v>
      </c>
      <c r="L141" s="5">
        <v>15</v>
      </c>
      <c r="M141" s="5">
        <v>16</v>
      </c>
      <c r="N141" s="5">
        <v>14</v>
      </c>
      <c r="O141" s="5">
        <v>7</v>
      </c>
      <c r="P141" s="5">
        <v>12</v>
      </c>
      <c r="Q141" s="5">
        <v>11</v>
      </c>
      <c r="R141" s="5">
        <v>13.25</v>
      </c>
      <c r="S141" s="5">
        <v>10</v>
      </c>
      <c r="T141" s="5">
        <v>15</v>
      </c>
      <c r="U141" s="5">
        <v>14</v>
      </c>
      <c r="V141" s="5">
        <v>14.5</v>
      </c>
      <c r="W141" s="5">
        <v>11</v>
      </c>
      <c r="X141" s="5">
        <v>16.5</v>
      </c>
      <c r="Y141" s="5">
        <v>7</v>
      </c>
      <c r="Z141" s="5">
        <v>14</v>
      </c>
      <c r="AA141" s="5">
        <v>1</v>
      </c>
      <c r="AB141" s="5">
        <v>15.5</v>
      </c>
      <c r="AC141" s="5">
        <v>14</v>
      </c>
      <c r="AD141" s="5">
        <v>13.5</v>
      </c>
      <c r="AE141" s="5">
        <v>7</v>
      </c>
      <c r="AF141" s="5">
        <v>12.83</v>
      </c>
      <c r="AG141" s="5">
        <v>8</v>
      </c>
      <c r="AH141" s="5">
        <v>10.66</v>
      </c>
      <c r="AI141" s="5">
        <v>8</v>
      </c>
      <c r="AJ141" s="29">
        <f>SUM(B143:AI143)</f>
        <v>17</v>
      </c>
    </row>
    <row r="142" spans="1:36" ht="15" customHeight="1">
      <c r="A142" s="35"/>
      <c r="B142" s="49">
        <f>SUM((B141*0.4)+(C141*0.6))</f>
        <v>12.4</v>
      </c>
      <c r="C142" s="34"/>
      <c r="D142" s="49">
        <f t="shared" ref="D142" si="519">SUM((D141*0.4)+(E141*0.6))</f>
        <v>10.864000000000001</v>
      </c>
      <c r="E142" s="34"/>
      <c r="F142" s="49">
        <f t="shared" ref="F142" si="520">SUM((F141*0.4)+(G141*0.6))</f>
        <v>16</v>
      </c>
      <c r="G142" s="34"/>
      <c r="H142" s="49">
        <f t="shared" ref="H142" si="521">SUM((H141*0.4)+(I141*0.6))</f>
        <v>14.4</v>
      </c>
      <c r="I142" s="34"/>
      <c r="J142" s="49">
        <f t="shared" ref="J142" si="522">SUM((J141*0.4)+(K141*0.6))</f>
        <v>18</v>
      </c>
      <c r="K142" s="34"/>
      <c r="L142" s="49">
        <f t="shared" ref="L142" si="523">SUM((L141*0.4)+(M141*0.6))</f>
        <v>15.6</v>
      </c>
      <c r="M142" s="34"/>
      <c r="N142" s="49">
        <f t="shared" ref="N142" si="524">SUM((N141*0.4)+(O141*0.6))</f>
        <v>9.8000000000000007</v>
      </c>
      <c r="O142" s="34"/>
      <c r="P142" s="49">
        <f>SUM((P141*0.4)+(Q141*0.6))</f>
        <v>11.4</v>
      </c>
      <c r="Q142" s="34"/>
      <c r="R142" s="49">
        <f t="shared" ref="R142" si="525">SUM((R141*0.4)+(S141*0.6))</f>
        <v>11.3</v>
      </c>
      <c r="S142" s="34"/>
      <c r="T142" s="49">
        <f t="shared" ref="T142" si="526">SUM((T141*0.4)+(U141*0.6))</f>
        <v>14.4</v>
      </c>
      <c r="U142" s="34"/>
      <c r="V142" s="49">
        <f t="shared" ref="V142" si="527">SUM((V141*0.4)+(W141*0.6))</f>
        <v>12.4</v>
      </c>
      <c r="W142" s="34"/>
      <c r="X142" s="49">
        <f t="shared" ref="X142" si="528">SUM((X141*0.4)+(Y141*0.6))</f>
        <v>10.8</v>
      </c>
      <c r="Y142" s="34"/>
      <c r="Z142" s="49">
        <f t="shared" ref="Z142" si="529">SUM((Z141*0.4)+(AA141*0.6))</f>
        <v>6.2</v>
      </c>
      <c r="AA142" s="34"/>
      <c r="AB142" s="49">
        <f t="shared" ref="AB142" si="530">SUM((AB141*0.4)+(AC141*0.6))</f>
        <v>14.600000000000001</v>
      </c>
      <c r="AC142" s="34"/>
      <c r="AD142" s="49">
        <f t="shared" ref="AD142" si="531">SUM((AD141*0.4)+(AE141*0.6))</f>
        <v>9.6000000000000014</v>
      </c>
      <c r="AE142" s="34"/>
      <c r="AF142" s="49">
        <f t="shared" ref="AF142" si="532">SUM((AF141*0.4)+(AG141*0.6))</f>
        <v>9.9320000000000004</v>
      </c>
      <c r="AG142" s="34"/>
      <c r="AH142" s="49">
        <f>SUM((AH141*0.4)+(AI141*0.6))</f>
        <v>9.0640000000000001</v>
      </c>
      <c r="AI142" s="34"/>
      <c r="AJ142" s="30"/>
    </row>
    <row r="143" spans="1:36" s="26" customFormat="1" ht="15" customHeight="1">
      <c r="A143" s="35"/>
      <c r="B143" s="57">
        <v>2</v>
      </c>
      <c r="C143" s="58"/>
      <c r="D143" s="57">
        <v>0</v>
      </c>
      <c r="E143" s="58"/>
      <c r="F143" s="57">
        <v>2</v>
      </c>
      <c r="G143" s="58"/>
      <c r="H143" s="57">
        <v>3</v>
      </c>
      <c r="I143" s="58"/>
      <c r="J143" s="57">
        <v>3</v>
      </c>
      <c r="K143" s="58"/>
      <c r="L143" s="57">
        <v>2</v>
      </c>
      <c r="M143" s="58"/>
      <c r="N143" s="57">
        <v>0</v>
      </c>
      <c r="O143" s="58"/>
      <c r="P143" s="57">
        <v>0</v>
      </c>
      <c r="Q143" s="58"/>
      <c r="R143" s="57">
        <v>0</v>
      </c>
      <c r="S143" s="58"/>
      <c r="T143" s="57">
        <v>3</v>
      </c>
      <c r="U143" s="58"/>
      <c r="V143" s="57">
        <v>1</v>
      </c>
      <c r="W143" s="59"/>
      <c r="X143" s="59">
        <v>0</v>
      </c>
      <c r="Y143" s="59"/>
      <c r="Z143" s="59">
        <v>0</v>
      </c>
      <c r="AA143" s="59"/>
      <c r="AB143" s="59">
        <v>1</v>
      </c>
      <c r="AC143" s="59"/>
      <c r="AD143" s="59">
        <v>0</v>
      </c>
      <c r="AE143" s="59"/>
      <c r="AF143" s="59">
        <v>0</v>
      </c>
      <c r="AG143" s="58"/>
      <c r="AH143" s="57">
        <v>0</v>
      </c>
      <c r="AI143" s="58"/>
      <c r="AJ143" s="31"/>
    </row>
    <row r="144" spans="1:36" ht="15" customHeight="1">
      <c r="A144" s="35" t="s">
        <v>87</v>
      </c>
      <c r="B144" s="5">
        <v>16</v>
      </c>
      <c r="C144" s="5">
        <v>11</v>
      </c>
      <c r="D144" s="5">
        <v>11.66</v>
      </c>
      <c r="E144" s="5">
        <v>15</v>
      </c>
      <c r="F144" s="5">
        <v>13.5</v>
      </c>
      <c r="G144" s="5">
        <v>0</v>
      </c>
      <c r="H144" s="5">
        <v>14.5</v>
      </c>
      <c r="I144" s="5">
        <v>12</v>
      </c>
      <c r="J144" s="5">
        <v>14.5</v>
      </c>
      <c r="K144" s="5">
        <v>20</v>
      </c>
      <c r="L144" s="5">
        <v>14.5</v>
      </c>
      <c r="M144" s="5">
        <v>14</v>
      </c>
      <c r="N144" s="5">
        <v>8.83</v>
      </c>
      <c r="O144" s="5">
        <v>11.5</v>
      </c>
      <c r="P144" s="5">
        <v>16</v>
      </c>
      <c r="Q144" s="5">
        <v>0</v>
      </c>
      <c r="R144" s="5">
        <v>10.33</v>
      </c>
      <c r="S144" s="5">
        <v>8</v>
      </c>
      <c r="T144" s="5">
        <v>16.25</v>
      </c>
      <c r="U144" s="5">
        <v>16.5</v>
      </c>
      <c r="V144" s="5">
        <v>0</v>
      </c>
      <c r="W144" s="5">
        <v>13</v>
      </c>
      <c r="X144" s="5">
        <v>0</v>
      </c>
      <c r="Y144" s="5">
        <v>7</v>
      </c>
      <c r="Z144" s="5">
        <v>0</v>
      </c>
      <c r="AA144" s="5">
        <v>8</v>
      </c>
      <c r="AB144" s="5">
        <v>0</v>
      </c>
      <c r="AC144" s="5">
        <v>9</v>
      </c>
      <c r="AD144" s="5">
        <v>12</v>
      </c>
      <c r="AE144" s="5">
        <v>9</v>
      </c>
      <c r="AF144" s="5">
        <v>12</v>
      </c>
      <c r="AG144" s="5">
        <v>18</v>
      </c>
      <c r="AH144" s="5">
        <v>11.66</v>
      </c>
      <c r="AI144" s="5">
        <v>13</v>
      </c>
      <c r="AJ144" s="29">
        <f>SUM(B146:AI146)</f>
        <v>16</v>
      </c>
    </row>
    <row r="145" spans="1:36" ht="15" customHeight="1">
      <c r="A145" s="35"/>
      <c r="B145" s="49">
        <f>SUM((B144*0.4)+(C144*0.6))</f>
        <v>13</v>
      </c>
      <c r="C145" s="34"/>
      <c r="D145" s="49">
        <f t="shared" ref="D145" si="533">SUM((D144*0.4)+(E144*0.6))</f>
        <v>13.664000000000001</v>
      </c>
      <c r="E145" s="34"/>
      <c r="F145" s="49">
        <f t="shared" ref="F145" si="534">SUM((F144*0.4)+(G144*0.6))</f>
        <v>5.4</v>
      </c>
      <c r="G145" s="34"/>
      <c r="H145" s="49">
        <f t="shared" ref="H145" si="535">SUM((H144*0.4)+(I144*0.6))</f>
        <v>13</v>
      </c>
      <c r="I145" s="34"/>
      <c r="J145" s="49">
        <f t="shared" ref="J145" si="536">SUM((J144*0.4)+(K144*0.6))</f>
        <v>17.8</v>
      </c>
      <c r="K145" s="34"/>
      <c r="L145" s="49">
        <f t="shared" ref="L145" si="537">SUM((L144*0.4)+(M144*0.6))</f>
        <v>14.200000000000001</v>
      </c>
      <c r="M145" s="34"/>
      <c r="N145" s="49">
        <f t="shared" ref="N145" si="538">SUM((N144*0.4)+(O144*0.6))</f>
        <v>10.431999999999999</v>
      </c>
      <c r="O145" s="34"/>
      <c r="P145" s="49">
        <f>SUM((P144*0.4)+(Q144*0.6))</f>
        <v>6.4</v>
      </c>
      <c r="Q145" s="34"/>
      <c r="R145" s="49">
        <f t="shared" ref="R145" si="539">SUM((R144*0.4)+(S144*0.6))</f>
        <v>8.9320000000000004</v>
      </c>
      <c r="S145" s="34"/>
      <c r="T145" s="49">
        <f t="shared" ref="T145" si="540">SUM((T144*0.4)+(U144*0.6))</f>
        <v>16.399999999999999</v>
      </c>
      <c r="U145" s="34"/>
      <c r="V145" s="49">
        <f t="shared" ref="V145" si="541">SUM((V144*0.4)+(W144*0.6))</f>
        <v>7.8</v>
      </c>
      <c r="W145" s="34"/>
      <c r="X145" s="49">
        <f t="shared" ref="X145" si="542">SUM((X144*0.4)+(Y144*0.6))</f>
        <v>4.2</v>
      </c>
      <c r="Y145" s="34"/>
      <c r="Z145" s="49">
        <f t="shared" ref="Z145" si="543">SUM((Z144*0.4)+(AA144*0.6))</f>
        <v>4.8</v>
      </c>
      <c r="AA145" s="34"/>
      <c r="AB145" s="49">
        <f t="shared" ref="AB145" si="544">SUM((AB144*0.4)+(AC144*0.6))</f>
        <v>5.3999999999999995</v>
      </c>
      <c r="AC145" s="34"/>
      <c r="AD145" s="49">
        <f t="shared" ref="AD145" si="545">SUM((AD144*0.4)+(AE144*0.6))</f>
        <v>10.199999999999999</v>
      </c>
      <c r="AE145" s="34"/>
      <c r="AF145" s="49">
        <f t="shared" ref="AF145" si="546">SUM((AF144*0.4)+(AG144*0.6))</f>
        <v>15.6</v>
      </c>
      <c r="AG145" s="34"/>
      <c r="AH145" s="49">
        <f>SUM((AH144*0.4)+(AI144*0.6))</f>
        <v>12.464</v>
      </c>
      <c r="AI145" s="34"/>
      <c r="AJ145" s="30"/>
    </row>
    <row r="146" spans="1:36" s="26" customFormat="1" ht="15" customHeight="1">
      <c r="A146" s="35"/>
      <c r="B146" s="57">
        <v>2</v>
      </c>
      <c r="C146" s="58"/>
      <c r="D146" s="57">
        <v>1</v>
      </c>
      <c r="E146" s="58"/>
      <c r="F146" s="57">
        <v>0</v>
      </c>
      <c r="G146" s="58"/>
      <c r="H146" s="57">
        <v>3</v>
      </c>
      <c r="I146" s="58"/>
      <c r="J146" s="57">
        <v>3</v>
      </c>
      <c r="K146" s="58"/>
      <c r="L146" s="57">
        <v>2</v>
      </c>
      <c r="M146" s="58"/>
      <c r="N146" s="57">
        <v>0</v>
      </c>
      <c r="O146" s="58"/>
      <c r="P146" s="57">
        <v>0</v>
      </c>
      <c r="Q146" s="58"/>
      <c r="R146" s="57">
        <v>0</v>
      </c>
      <c r="S146" s="58"/>
      <c r="T146" s="57">
        <v>3</v>
      </c>
      <c r="U146" s="58"/>
      <c r="V146" s="57">
        <v>0</v>
      </c>
      <c r="W146" s="59"/>
      <c r="X146" s="59">
        <v>0</v>
      </c>
      <c r="Y146" s="59"/>
      <c r="Z146" s="59">
        <v>0</v>
      </c>
      <c r="AA146" s="59"/>
      <c r="AB146" s="59">
        <v>0</v>
      </c>
      <c r="AC146" s="59"/>
      <c r="AD146" s="59">
        <v>0</v>
      </c>
      <c r="AE146" s="59"/>
      <c r="AF146" s="59">
        <v>1</v>
      </c>
      <c r="AG146" s="58"/>
      <c r="AH146" s="57">
        <v>1</v>
      </c>
      <c r="AI146" s="58"/>
      <c r="AJ146" s="31"/>
    </row>
    <row r="147" spans="1:36" ht="15" customHeight="1">
      <c r="A147" s="35" t="s">
        <v>47</v>
      </c>
      <c r="B147" s="5">
        <v>16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11</v>
      </c>
      <c r="AA147" s="5">
        <v>0</v>
      </c>
      <c r="AB147" s="5">
        <v>0</v>
      </c>
      <c r="AC147" s="5">
        <v>0</v>
      </c>
      <c r="AD147" s="5">
        <v>13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29">
        <f>SUM(B149:AI149)</f>
        <v>2</v>
      </c>
    </row>
    <row r="148" spans="1:36" ht="15" customHeight="1">
      <c r="A148" s="35"/>
      <c r="B148" s="49">
        <f>SUM((B147*0.4)+(C147*0.6))</f>
        <v>6.4</v>
      </c>
      <c r="C148" s="34"/>
      <c r="D148" s="49">
        <f t="shared" ref="D148" si="547">SUM((D147*0.4)+(E147*0.6))</f>
        <v>0</v>
      </c>
      <c r="E148" s="34"/>
      <c r="F148" s="49">
        <f t="shared" ref="F148" si="548">SUM((F147*0.4)+(G147*0.6))</f>
        <v>0</v>
      </c>
      <c r="G148" s="34"/>
      <c r="H148" s="49">
        <f t="shared" ref="H148" si="549">SUM((H147*0.4)+(I147*0.6))</f>
        <v>0</v>
      </c>
      <c r="I148" s="34"/>
      <c r="J148" s="49">
        <f t="shared" ref="J148" si="550">SUM((J147*0.4)+(K147*0.6))</f>
        <v>0</v>
      </c>
      <c r="K148" s="34"/>
      <c r="L148" s="49">
        <f t="shared" ref="L148" si="551">SUM((L147*0.4)+(M147*0.6))</f>
        <v>0</v>
      </c>
      <c r="M148" s="34"/>
      <c r="N148" s="49">
        <f t="shared" ref="N148" si="552">SUM((N147*0.4)+(O147*0.6))</f>
        <v>0</v>
      </c>
      <c r="O148" s="34"/>
      <c r="P148" s="49">
        <f>SUM((P147*0.4)+(Q147*0.6))</f>
        <v>0</v>
      </c>
      <c r="Q148" s="34"/>
      <c r="R148" s="49">
        <f t="shared" ref="R148" si="553">SUM((R147*0.4)+(S147*0.6))</f>
        <v>0</v>
      </c>
      <c r="S148" s="34"/>
      <c r="T148" s="49">
        <f t="shared" ref="T148" si="554">SUM((T147*0.4)+(U147*0.6))</f>
        <v>0</v>
      </c>
      <c r="U148" s="34"/>
      <c r="V148" s="49">
        <f t="shared" ref="V148" si="555">SUM((V147*0.4)+(W147*0.6))</f>
        <v>0</v>
      </c>
      <c r="W148" s="34"/>
      <c r="X148" s="49">
        <f t="shared" ref="X148" si="556">SUM((X147*0.4)+(Y147*0.6))</f>
        <v>0</v>
      </c>
      <c r="Y148" s="34"/>
      <c r="Z148" s="49">
        <f t="shared" ref="Z148" si="557">SUM((Z147*0.4)+(AA147*0.6))</f>
        <v>4.4000000000000004</v>
      </c>
      <c r="AA148" s="34"/>
      <c r="AB148" s="49">
        <f t="shared" ref="AB148" si="558">SUM((AB147*0.4)+(AC147*0.6))</f>
        <v>0</v>
      </c>
      <c r="AC148" s="34"/>
      <c r="AD148" s="49">
        <f t="shared" ref="AD148" si="559">SUM((AD147*0.4)+(AE147*0.6))</f>
        <v>5.2</v>
      </c>
      <c r="AE148" s="34"/>
      <c r="AF148" s="49">
        <f t="shared" ref="AF148" si="560">SUM((AF147*0.4)+(AG147*0.6))</f>
        <v>0</v>
      </c>
      <c r="AG148" s="34"/>
      <c r="AH148" s="49">
        <f>SUM((AH147*0.4)+(AI147*0.6))</f>
        <v>0</v>
      </c>
      <c r="AI148" s="34"/>
      <c r="AJ148" s="30"/>
    </row>
    <row r="149" spans="1:36" s="26" customFormat="1" ht="15" customHeight="1">
      <c r="A149" s="35"/>
      <c r="B149" s="57">
        <v>0</v>
      </c>
      <c r="C149" s="58"/>
      <c r="D149" s="57">
        <v>0</v>
      </c>
      <c r="E149" s="58"/>
      <c r="F149" s="57">
        <v>0</v>
      </c>
      <c r="G149" s="58"/>
      <c r="H149" s="57">
        <v>0</v>
      </c>
      <c r="I149" s="58"/>
      <c r="J149" s="57">
        <v>0</v>
      </c>
      <c r="K149" s="58"/>
      <c r="L149" s="57">
        <v>2</v>
      </c>
      <c r="M149" s="58"/>
      <c r="N149" s="57">
        <v>0</v>
      </c>
      <c r="O149" s="58"/>
      <c r="P149" s="57">
        <v>0</v>
      </c>
      <c r="Q149" s="58"/>
      <c r="R149" s="57">
        <v>0</v>
      </c>
      <c r="S149" s="58"/>
      <c r="T149" s="57">
        <v>0</v>
      </c>
      <c r="U149" s="58"/>
      <c r="V149" s="57">
        <v>0</v>
      </c>
      <c r="W149" s="59"/>
      <c r="X149" s="59">
        <v>0</v>
      </c>
      <c r="Y149" s="59"/>
      <c r="Z149" s="59">
        <v>0</v>
      </c>
      <c r="AA149" s="59"/>
      <c r="AB149" s="59">
        <v>0</v>
      </c>
      <c r="AC149" s="59"/>
      <c r="AD149" s="59">
        <v>0</v>
      </c>
      <c r="AE149" s="59"/>
      <c r="AF149" s="59">
        <v>0</v>
      </c>
      <c r="AG149" s="58"/>
      <c r="AH149" s="57">
        <v>0</v>
      </c>
      <c r="AI149" s="58"/>
      <c r="AJ149" s="31"/>
    </row>
    <row r="150" spans="1:36" ht="15" customHeight="1">
      <c r="A150" s="35" t="s">
        <v>219</v>
      </c>
      <c r="B150" s="5">
        <v>16</v>
      </c>
      <c r="C150" s="5">
        <v>10</v>
      </c>
      <c r="D150" s="5">
        <v>0</v>
      </c>
      <c r="E150" s="5">
        <v>15</v>
      </c>
      <c r="F150" s="5">
        <v>15</v>
      </c>
      <c r="G150" s="5">
        <v>16</v>
      </c>
      <c r="H150" s="5">
        <v>14.75</v>
      </c>
      <c r="I150" s="5">
        <v>10</v>
      </c>
      <c r="J150" s="5">
        <v>14.75</v>
      </c>
      <c r="K150" s="5">
        <v>0</v>
      </c>
      <c r="L150" s="5">
        <v>14.75</v>
      </c>
      <c r="M150" s="5">
        <v>18</v>
      </c>
      <c r="N150" s="5">
        <v>15.33</v>
      </c>
      <c r="O150" s="5">
        <v>13</v>
      </c>
      <c r="P150" s="5">
        <v>15</v>
      </c>
      <c r="Q150" s="5">
        <v>0</v>
      </c>
      <c r="R150" s="5">
        <v>12.33</v>
      </c>
      <c r="S150" s="5">
        <v>10</v>
      </c>
      <c r="T150" s="5">
        <v>14.75</v>
      </c>
      <c r="U150" s="5">
        <v>14.5</v>
      </c>
      <c r="V150" s="5">
        <v>15</v>
      </c>
      <c r="W150" s="5">
        <v>7</v>
      </c>
      <c r="X150" s="5">
        <v>13.5</v>
      </c>
      <c r="Y150" s="5">
        <v>9</v>
      </c>
      <c r="Z150" s="5">
        <v>9</v>
      </c>
      <c r="AA150" s="5">
        <v>6</v>
      </c>
      <c r="AB150" s="5">
        <v>0</v>
      </c>
      <c r="AC150" s="5">
        <v>7</v>
      </c>
      <c r="AD150" s="5">
        <v>11</v>
      </c>
      <c r="AE150" s="5">
        <v>11</v>
      </c>
      <c r="AF150" s="5">
        <v>8.66</v>
      </c>
      <c r="AG150" s="5">
        <v>9</v>
      </c>
      <c r="AH150" s="5">
        <v>11.66</v>
      </c>
      <c r="AI150" s="5">
        <v>10</v>
      </c>
      <c r="AJ150" s="29">
        <f>SUM(B152:AI152)</f>
        <v>12</v>
      </c>
    </row>
    <row r="151" spans="1:36" ht="15" customHeight="1">
      <c r="A151" s="35"/>
      <c r="B151" s="49">
        <f>SUM((B150*0.4)+(C150*0.6))</f>
        <v>12.4</v>
      </c>
      <c r="C151" s="34"/>
      <c r="D151" s="49">
        <f t="shared" ref="D151" si="561">SUM((D150*0.4)+(E150*0.6))</f>
        <v>9</v>
      </c>
      <c r="E151" s="34"/>
      <c r="F151" s="49">
        <f t="shared" ref="F151" si="562">SUM((F150*0.4)+(G150*0.6))</f>
        <v>15.6</v>
      </c>
      <c r="G151" s="34"/>
      <c r="H151" s="49">
        <f t="shared" ref="H151" si="563">SUM((H150*0.4)+(I150*0.6))</f>
        <v>11.9</v>
      </c>
      <c r="I151" s="34"/>
      <c r="J151" s="49">
        <f t="shared" ref="J151" si="564">SUM((J150*0.4)+(K150*0.6))</f>
        <v>5.9</v>
      </c>
      <c r="K151" s="34"/>
      <c r="L151" s="49">
        <f t="shared" ref="L151" si="565">SUM((L150*0.4)+(M150*0.6))</f>
        <v>16.7</v>
      </c>
      <c r="M151" s="34"/>
      <c r="N151" s="49">
        <f t="shared" ref="N151" si="566">SUM((N150*0.4)+(O150*0.6))</f>
        <v>13.932</v>
      </c>
      <c r="O151" s="34"/>
      <c r="P151" s="49">
        <f>SUM((P150*0.4)+(Q150*0.6))</f>
        <v>6</v>
      </c>
      <c r="Q151" s="34"/>
      <c r="R151" s="49">
        <f t="shared" ref="R151" si="567">SUM((R150*0.4)+(S150*0.6))</f>
        <v>10.932</v>
      </c>
      <c r="S151" s="34"/>
      <c r="T151" s="49">
        <f t="shared" ref="T151" si="568">SUM((T150*0.4)+(U150*0.6))</f>
        <v>14.6</v>
      </c>
      <c r="U151" s="34"/>
      <c r="V151" s="49">
        <f t="shared" ref="V151" si="569">SUM((V150*0.4)+(W150*0.6))</f>
        <v>10.199999999999999</v>
      </c>
      <c r="W151" s="34"/>
      <c r="X151" s="49">
        <f t="shared" ref="X151" si="570">SUM((X150*0.4)+(Y150*0.6))</f>
        <v>10.8</v>
      </c>
      <c r="Y151" s="34"/>
      <c r="Z151" s="49">
        <f t="shared" ref="Z151" si="571">SUM((Z150*0.4)+(AA150*0.6))</f>
        <v>7.1999999999999993</v>
      </c>
      <c r="AA151" s="34"/>
      <c r="AB151" s="49">
        <f t="shared" ref="AB151" si="572">SUM((AB150*0.4)+(AC150*0.6))</f>
        <v>4.2</v>
      </c>
      <c r="AC151" s="34"/>
      <c r="AD151" s="49">
        <f t="shared" ref="AD151" si="573">SUM((AD150*0.4)+(AE150*0.6))</f>
        <v>11</v>
      </c>
      <c r="AE151" s="34"/>
      <c r="AF151" s="49">
        <f t="shared" ref="AF151" si="574">SUM((AF150*0.4)+(AG150*0.6))</f>
        <v>8.8640000000000008</v>
      </c>
      <c r="AG151" s="34"/>
      <c r="AH151" s="49">
        <f>SUM((AH150*0.4)+(AI150*0.6))</f>
        <v>10.664000000000001</v>
      </c>
      <c r="AI151" s="34"/>
      <c r="AJ151" s="30"/>
    </row>
    <row r="152" spans="1:36" s="26" customFormat="1" ht="15" customHeight="1">
      <c r="A152" s="35"/>
      <c r="B152" s="57">
        <v>2</v>
      </c>
      <c r="C152" s="58"/>
      <c r="D152" s="57">
        <v>0</v>
      </c>
      <c r="E152" s="58"/>
      <c r="F152" s="57">
        <v>2</v>
      </c>
      <c r="G152" s="58"/>
      <c r="H152" s="57">
        <v>0</v>
      </c>
      <c r="I152" s="58"/>
      <c r="J152" s="57">
        <v>0</v>
      </c>
      <c r="K152" s="58"/>
      <c r="L152" s="57">
        <v>2</v>
      </c>
      <c r="M152" s="58"/>
      <c r="N152" s="57">
        <v>3</v>
      </c>
      <c r="O152" s="58"/>
      <c r="P152" s="57">
        <v>0</v>
      </c>
      <c r="Q152" s="58"/>
      <c r="R152" s="57">
        <v>0</v>
      </c>
      <c r="S152" s="58"/>
      <c r="T152" s="57">
        <v>3</v>
      </c>
      <c r="U152" s="58"/>
      <c r="V152" s="57">
        <v>0</v>
      </c>
      <c r="W152" s="59"/>
      <c r="X152" s="59">
        <v>0</v>
      </c>
      <c r="Y152" s="59"/>
      <c r="Z152" s="59">
        <v>0</v>
      </c>
      <c r="AA152" s="59"/>
      <c r="AB152" s="59">
        <v>0</v>
      </c>
      <c r="AC152" s="59"/>
      <c r="AD152" s="59">
        <v>0</v>
      </c>
      <c r="AE152" s="59"/>
      <c r="AF152" s="59">
        <v>0</v>
      </c>
      <c r="AG152" s="58"/>
      <c r="AH152" s="57">
        <v>0</v>
      </c>
      <c r="AI152" s="58"/>
      <c r="AJ152" s="31"/>
    </row>
    <row r="153" spans="1:36" ht="15" customHeight="1">
      <c r="A153" s="35" t="s">
        <v>73</v>
      </c>
      <c r="B153" s="5">
        <v>16</v>
      </c>
      <c r="C153" s="5">
        <v>15</v>
      </c>
      <c r="D153" s="5">
        <v>0</v>
      </c>
      <c r="E153" s="5">
        <v>11.5</v>
      </c>
      <c r="F153" s="5">
        <v>15</v>
      </c>
      <c r="G153" s="5">
        <v>16</v>
      </c>
      <c r="H153" s="5">
        <v>16</v>
      </c>
      <c r="I153" s="5">
        <v>14</v>
      </c>
      <c r="J153" s="5">
        <v>16</v>
      </c>
      <c r="K153" s="5">
        <v>20</v>
      </c>
      <c r="L153" s="5">
        <v>16</v>
      </c>
      <c r="M153" s="5">
        <v>18</v>
      </c>
      <c r="N153" s="5">
        <v>14</v>
      </c>
      <c r="O153" s="5">
        <v>10</v>
      </c>
      <c r="P153" s="5">
        <v>15</v>
      </c>
      <c r="Q153" s="5">
        <v>10</v>
      </c>
      <c r="R153" s="5">
        <v>14.66</v>
      </c>
      <c r="S153" s="5">
        <v>10</v>
      </c>
      <c r="T153" s="5">
        <v>13.25</v>
      </c>
      <c r="U153" s="5">
        <v>13</v>
      </c>
      <c r="V153" s="5">
        <v>15</v>
      </c>
      <c r="W153" s="5">
        <v>15</v>
      </c>
      <c r="X153" s="5">
        <v>17</v>
      </c>
      <c r="Y153" s="5">
        <v>13</v>
      </c>
      <c r="Z153" s="5">
        <v>16</v>
      </c>
      <c r="AA153" s="5">
        <v>12</v>
      </c>
      <c r="AB153" s="5">
        <v>16</v>
      </c>
      <c r="AC153" s="5">
        <v>12.5</v>
      </c>
      <c r="AD153" s="5">
        <v>13.5</v>
      </c>
      <c r="AE153" s="5">
        <v>8</v>
      </c>
      <c r="AF153" s="5">
        <v>13.83</v>
      </c>
      <c r="AG153" s="5">
        <v>10</v>
      </c>
      <c r="AH153" s="5">
        <v>12.33</v>
      </c>
      <c r="AI153" s="5">
        <v>11</v>
      </c>
      <c r="AJ153" s="29">
        <f>SUM(B155:AI155)</f>
        <v>20</v>
      </c>
    </row>
    <row r="154" spans="1:36" ht="15" customHeight="1">
      <c r="A154" s="35"/>
      <c r="B154" s="49">
        <f>SUM((B153*0.4)+(C153*0.6))</f>
        <v>15.4</v>
      </c>
      <c r="C154" s="34"/>
      <c r="D154" s="49">
        <f t="shared" ref="D154" si="575">SUM((D153*0.4)+(E153*0.6))</f>
        <v>6.8999999999999995</v>
      </c>
      <c r="E154" s="34"/>
      <c r="F154" s="49">
        <f t="shared" ref="F154" si="576">SUM((F153*0.4)+(G153*0.6))</f>
        <v>15.6</v>
      </c>
      <c r="G154" s="34"/>
      <c r="H154" s="49">
        <f t="shared" ref="H154" si="577">SUM((H153*0.4)+(I153*0.6))</f>
        <v>14.8</v>
      </c>
      <c r="I154" s="34"/>
      <c r="J154" s="49">
        <f t="shared" ref="J154" si="578">SUM((J153*0.4)+(K153*0.6))</f>
        <v>18.399999999999999</v>
      </c>
      <c r="K154" s="34"/>
      <c r="L154" s="49">
        <f t="shared" ref="L154" si="579">SUM((L153*0.4)+(M153*0.6))</f>
        <v>17.2</v>
      </c>
      <c r="M154" s="34"/>
      <c r="N154" s="49">
        <f t="shared" ref="N154" si="580">SUM((N153*0.4)+(O153*0.6))</f>
        <v>11.600000000000001</v>
      </c>
      <c r="O154" s="34"/>
      <c r="P154" s="49">
        <f>SUM((P153*0.4)+(Q153*0.6))</f>
        <v>12</v>
      </c>
      <c r="Q154" s="34"/>
      <c r="R154" s="49">
        <f t="shared" ref="R154" si="581">SUM((R153*0.4)+(S153*0.6))</f>
        <v>11.864000000000001</v>
      </c>
      <c r="S154" s="34"/>
      <c r="T154" s="49">
        <f t="shared" ref="T154" si="582">SUM((T153*0.4)+(U153*0.6))</f>
        <v>13.100000000000001</v>
      </c>
      <c r="U154" s="34"/>
      <c r="V154" s="49">
        <f t="shared" ref="V154" si="583">SUM((V153*0.4)+(W153*0.6))</f>
        <v>15</v>
      </c>
      <c r="W154" s="34"/>
      <c r="X154" s="49">
        <f t="shared" ref="X154" si="584">SUM((X153*0.4)+(Y153*0.6))</f>
        <v>14.600000000000001</v>
      </c>
      <c r="Y154" s="34"/>
      <c r="Z154" s="49">
        <f t="shared" ref="Z154" si="585">SUM((Z153*0.4)+(AA153*0.6))</f>
        <v>13.6</v>
      </c>
      <c r="AA154" s="34"/>
      <c r="AB154" s="49">
        <f t="shared" ref="AB154" si="586">SUM((AB153*0.4)+(AC153*0.6))</f>
        <v>13.9</v>
      </c>
      <c r="AC154" s="34"/>
      <c r="AD154" s="49">
        <f t="shared" ref="AD154" si="587">SUM((AD153*0.4)+(AE153*0.6))</f>
        <v>10.199999999999999</v>
      </c>
      <c r="AE154" s="34"/>
      <c r="AF154" s="49">
        <f t="shared" ref="AF154" si="588">SUM((AF153*0.4)+(AG153*0.6))</f>
        <v>11.532</v>
      </c>
      <c r="AG154" s="34"/>
      <c r="AH154" s="49">
        <f>SUM((AH153*0.4)+(AI153*0.6))</f>
        <v>11.532</v>
      </c>
      <c r="AI154" s="34"/>
      <c r="AJ154" s="30"/>
    </row>
    <row r="155" spans="1:36" s="26" customFormat="1" ht="15" customHeight="1">
      <c r="A155" s="35"/>
      <c r="B155" s="57">
        <v>2</v>
      </c>
      <c r="C155" s="58"/>
      <c r="D155" s="57">
        <v>0</v>
      </c>
      <c r="E155" s="58"/>
      <c r="F155" s="57">
        <v>2</v>
      </c>
      <c r="G155" s="58"/>
      <c r="H155" s="57">
        <v>3</v>
      </c>
      <c r="I155" s="58"/>
      <c r="J155" s="57">
        <v>3</v>
      </c>
      <c r="K155" s="58"/>
      <c r="L155" s="57">
        <v>2</v>
      </c>
      <c r="M155" s="58"/>
      <c r="N155" s="57">
        <v>0</v>
      </c>
      <c r="O155" s="58"/>
      <c r="P155" s="57">
        <v>1</v>
      </c>
      <c r="Q155" s="58"/>
      <c r="R155" s="57">
        <v>0</v>
      </c>
      <c r="S155" s="58"/>
      <c r="T155" s="57">
        <v>3</v>
      </c>
      <c r="U155" s="58"/>
      <c r="V155" s="57">
        <v>1</v>
      </c>
      <c r="W155" s="59"/>
      <c r="X155" s="59">
        <v>1</v>
      </c>
      <c r="Y155" s="59"/>
      <c r="Z155" s="59">
        <v>1</v>
      </c>
      <c r="AA155" s="59"/>
      <c r="AB155" s="59">
        <v>1</v>
      </c>
      <c r="AC155" s="59"/>
      <c r="AD155" s="59">
        <v>0</v>
      </c>
      <c r="AE155" s="59"/>
      <c r="AF155" s="59">
        <v>0</v>
      </c>
      <c r="AG155" s="58"/>
      <c r="AH155" s="57">
        <v>0</v>
      </c>
      <c r="AI155" s="58"/>
      <c r="AJ155" s="31"/>
    </row>
    <row r="156" spans="1:36" ht="15" customHeight="1">
      <c r="A156" s="35" t="s">
        <v>46</v>
      </c>
      <c r="B156" s="5">
        <v>16</v>
      </c>
      <c r="C156" s="5">
        <v>11</v>
      </c>
      <c r="D156" s="5">
        <v>12.33</v>
      </c>
      <c r="E156" s="5">
        <v>10</v>
      </c>
      <c r="F156" s="5">
        <v>13</v>
      </c>
      <c r="G156" s="5">
        <v>20</v>
      </c>
      <c r="H156" s="5">
        <v>12.75</v>
      </c>
      <c r="I156" s="5">
        <v>12</v>
      </c>
      <c r="J156" s="5">
        <v>12.75</v>
      </c>
      <c r="K156" s="5">
        <v>20</v>
      </c>
      <c r="L156" s="5">
        <v>12.75</v>
      </c>
      <c r="M156" s="5">
        <v>18</v>
      </c>
      <c r="N156" s="5">
        <v>12.66</v>
      </c>
      <c r="O156" s="5">
        <v>12.5</v>
      </c>
      <c r="P156" s="5">
        <v>15</v>
      </c>
      <c r="Q156" s="5">
        <v>11</v>
      </c>
      <c r="R156" s="5">
        <v>12.33</v>
      </c>
      <c r="S156" s="5">
        <v>8</v>
      </c>
      <c r="T156" s="5">
        <v>14.5</v>
      </c>
      <c r="U156" s="5">
        <v>18</v>
      </c>
      <c r="V156" s="5">
        <v>15</v>
      </c>
      <c r="W156" s="5">
        <v>10</v>
      </c>
      <c r="X156" s="5">
        <v>13.5</v>
      </c>
      <c r="Y156" s="5">
        <v>7</v>
      </c>
      <c r="Z156" s="5">
        <v>10</v>
      </c>
      <c r="AA156" s="5">
        <v>1</v>
      </c>
      <c r="AB156" s="5">
        <v>14.5</v>
      </c>
      <c r="AC156" s="5">
        <v>7</v>
      </c>
      <c r="AD156" s="5">
        <v>13</v>
      </c>
      <c r="AE156" s="5">
        <v>7</v>
      </c>
      <c r="AF156" s="5">
        <v>12</v>
      </c>
      <c r="AG156" s="5">
        <v>13</v>
      </c>
      <c r="AH156" s="5">
        <v>12.33</v>
      </c>
      <c r="AI156" s="5">
        <v>8</v>
      </c>
      <c r="AJ156" s="29">
        <f>SUM(B158:AI158)</f>
        <v>21</v>
      </c>
    </row>
    <row r="157" spans="1:36" ht="15" customHeight="1">
      <c r="A157" s="35"/>
      <c r="B157" s="49">
        <f>SUM((B156*0.4)+(C156*0.6))</f>
        <v>13</v>
      </c>
      <c r="C157" s="34"/>
      <c r="D157" s="49">
        <f t="shared" ref="D157" si="589">SUM((D156*0.4)+(E156*0.6))</f>
        <v>10.932</v>
      </c>
      <c r="E157" s="34"/>
      <c r="F157" s="49">
        <f t="shared" ref="F157" si="590">SUM((F156*0.4)+(G156*0.6))</f>
        <v>17.2</v>
      </c>
      <c r="G157" s="34"/>
      <c r="H157" s="49">
        <f t="shared" ref="H157" si="591">SUM((H156*0.4)+(I156*0.6))</f>
        <v>12.3</v>
      </c>
      <c r="I157" s="34"/>
      <c r="J157" s="49">
        <f t="shared" ref="J157" si="592">SUM((J156*0.4)+(K156*0.6))</f>
        <v>17.100000000000001</v>
      </c>
      <c r="K157" s="34"/>
      <c r="L157" s="49">
        <f t="shared" ref="L157" si="593">SUM((L156*0.4)+(M156*0.6))</f>
        <v>15.899999999999999</v>
      </c>
      <c r="M157" s="34"/>
      <c r="N157" s="49">
        <f t="shared" ref="N157" si="594">SUM((N156*0.4)+(O156*0.6))</f>
        <v>12.564</v>
      </c>
      <c r="O157" s="34"/>
      <c r="P157" s="49">
        <f>SUM((P156*0.4)+(Q156*0.6))</f>
        <v>12.6</v>
      </c>
      <c r="Q157" s="34"/>
      <c r="R157" s="49">
        <f t="shared" ref="R157" si="595">SUM((R156*0.4)+(S156*0.6))</f>
        <v>9.7319999999999993</v>
      </c>
      <c r="S157" s="34"/>
      <c r="T157" s="49">
        <f t="shared" ref="T157" si="596">SUM((T156*0.4)+(U156*0.6))</f>
        <v>16.600000000000001</v>
      </c>
      <c r="U157" s="34"/>
      <c r="V157" s="49">
        <f t="shared" ref="V157" si="597">SUM((V156*0.4)+(W156*0.6))</f>
        <v>12</v>
      </c>
      <c r="W157" s="34"/>
      <c r="X157" s="49">
        <f t="shared" ref="X157" si="598">SUM((X156*0.4)+(Y156*0.6))</f>
        <v>9.6000000000000014</v>
      </c>
      <c r="Y157" s="34"/>
      <c r="Z157" s="49">
        <f t="shared" ref="Z157" si="599">SUM((Z156*0.4)+(AA156*0.6))</f>
        <v>4.5999999999999996</v>
      </c>
      <c r="AA157" s="34"/>
      <c r="AB157" s="49">
        <f t="shared" ref="AB157" si="600">SUM((AB156*0.4)+(AC156*0.6))</f>
        <v>10</v>
      </c>
      <c r="AC157" s="34"/>
      <c r="AD157" s="49">
        <f t="shared" ref="AD157" si="601">SUM((AD156*0.4)+(AE156*0.6))</f>
        <v>9.4</v>
      </c>
      <c r="AE157" s="34"/>
      <c r="AF157" s="49">
        <f t="shared" ref="AF157" si="602">SUM((AF156*0.4)+(AG156*0.6))</f>
        <v>12.600000000000001</v>
      </c>
      <c r="AG157" s="34"/>
      <c r="AH157" s="49">
        <f>SUM((AH156*0.4)+(AI156*0.6))</f>
        <v>9.7319999999999993</v>
      </c>
      <c r="AI157" s="34"/>
      <c r="AJ157" s="30"/>
    </row>
    <row r="158" spans="1:36" s="26" customFormat="1" ht="15" customHeight="1">
      <c r="A158" s="35"/>
      <c r="B158" s="57">
        <v>2</v>
      </c>
      <c r="C158" s="58"/>
      <c r="D158" s="57">
        <v>0</v>
      </c>
      <c r="E158" s="58"/>
      <c r="F158" s="57">
        <v>2</v>
      </c>
      <c r="G158" s="58"/>
      <c r="H158" s="57">
        <v>3</v>
      </c>
      <c r="I158" s="58"/>
      <c r="J158" s="57">
        <v>3</v>
      </c>
      <c r="K158" s="58"/>
      <c r="L158" s="57">
        <v>2</v>
      </c>
      <c r="M158" s="58"/>
      <c r="N158" s="57">
        <v>3</v>
      </c>
      <c r="O158" s="58"/>
      <c r="P158" s="57">
        <v>1</v>
      </c>
      <c r="Q158" s="58"/>
      <c r="R158" s="57">
        <v>0</v>
      </c>
      <c r="S158" s="58"/>
      <c r="T158" s="57">
        <v>3</v>
      </c>
      <c r="U158" s="58"/>
      <c r="V158" s="57">
        <v>1</v>
      </c>
      <c r="W158" s="59"/>
      <c r="X158" s="59">
        <v>0</v>
      </c>
      <c r="Y158" s="59"/>
      <c r="Z158" s="59">
        <v>0</v>
      </c>
      <c r="AA158" s="59"/>
      <c r="AB158" s="59">
        <v>0</v>
      </c>
      <c r="AC158" s="59"/>
      <c r="AD158" s="59">
        <v>0</v>
      </c>
      <c r="AE158" s="59"/>
      <c r="AF158" s="59">
        <v>1</v>
      </c>
      <c r="AG158" s="58"/>
      <c r="AH158" s="57">
        <v>0</v>
      </c>
      <c r="AI158" s="58"/>
      <c r="AJ158" s="31"/>
    </row>
    <row r="159" spans="1:36" ht="15" customHeight="1">
      <c r="A159" s="35" t="s">
        <v>83</v>
      </c>
      <c r="B159" s="5">
        <v>16</v>
      </c>
      <c r="C159" s="5">
        <v>8</v>
      </c>
      <c r="D159" s="5">
        <v>12.33</v>
      </c>
      <c r="E159" s="5">
        <v>14.5</v>
      </c>
      <c r="F159" s="5">
        <v>13</v>
      </c>
      <c r="G159" s="5">
        <v>18</v>
      </c>
      <c r="H159" s="5">
        <v>12</v>
      </c>
      <c r="I159" s="5">
        <v>12</v>
      </c>
      <c r="J159" s="5">
        <v>12</v>
      </c>
      <c r="K159" s="5">
        <v>9</v>
      </c>
      <c r="L159" s="5">
        <v>12</v>
      </c>
      <c r="M159" s="5">
        <v>16</v>
      </c>
      <c r="N159" s="5">
        <v>12</v>
      </c>
      <c r="O159" s="5">
        <v>13</v>
      </c>
      <c r="P159" s="5">
        <v>10</v>
      </c>
      <c r="Q159" s="5">
        <v>1</v>
      </c>
      <c r="R159" s="5">
        <v>12</v>
      </c>
      <c r="S159" s="5">
        <v>8.5</v>
      </c>
      <c r="T159" s="5">
        <v>12.5</v>
      </c>
      <c r="U159" s="5">
        <v>9</v>
      </c>
      <c r="V159" s="5">
        <v>13.5</v>
      </c>
      <c r="W159" s="5">
        <v>9</v>
      </c>
      <c r="X159" s="5">
        <v>0</v>
      </c>
      <c r="Y159" s="5">
        <v>8</v>
      </c>
      <c r="Z159" s="5">
        <v>0</v>
      </c>
      <c r="AA159" s="5">
        <v>6</v>
      </c>
      <c r="AB159" s="5">
        <v>0</v>
      </c>
      <c r="AC159" s="5">
        <v>7</v>
      </c>
      <c r="AD159" s="5">
        <v>11</v>
      </c>
      <c r="AE159" s="5">
        <v>8</v>
      </c>
      <c r="AF159" s="5">
        <v>10.33</v>
      </c>
      <c r="AG159" s="5">
        <v>7</v>
      </c>
      <c r="AH159" s="5">
        <v>12.33</v>
      </c>
      <c r="AI159" s="5">
        <v>8</v>
      </c>
      <c r="AJ159" s="29">
        <f>SUM(B161:AI161)</f>
        <v>11</v>
      </c>
    </row>
    <row r="160" spans="1:36" ht="15" customHeight="1">
      <c r="A160" s="35"/>
      <c r="B160" s="49">
        <f>SUM((B159*0.4)+(C159*0.6))</f>
        <v>11.2</v>
      </c>
      <c r="C160" s="34"/>
      <c r="D160" s="49">
        <f t="shared" ref="D160" si="603">SUM((D159*0.4)+(E159*0.6))</f>
        <v>13.632</v>
      </c>
      <c r="E160" s="34"/>
      <c r="F160" s="49">
        <f t="shared" ref="F160" si="604">SUM((F159*0.4)+(G159*0.6))</f>
        <v>16</v>
      </c>
      <c r="G160" s="34"/>
      <c r="H160" s="49">
        <f t="shared" ref="H160" si="605">SUM((H159*0.4)+(I159*0.6))</f>
        <v>12</v>
      </c>
      <c r="I160" s="34"/>
      <c r="J160" s="49">
        <f t="shared" ref="J160" si="606">SUM((J159*0.4)+(K159*0.6))</f>
        <v>10.199999999999999</v>
      </c>
      <c r="K160" s="34"/>
      <c r="L160" s="49">
        <f t="shared" ref="L160" si="607">SUM((L159*0.4)+(M159*0.6))</f>
        <v>14.4</v>
      </c>
      <c r="M160" s="34"/>
      <c r="N160" s="49">
        <f>SUM((N159*0.4)+(O159*0.6))</f>
        <v>12.600000000000001</v>
      </c>
      <c r="O160" s="34"/>
      <c r="P160" s="49">
        <f>SUM((P159*0.4)+(Q159*0.6))</f>
        <v>4.5999999999999996</v>
      </c>
      <c r="Q160" s="34"/>
      <c r="R160" s="49">
        <f t="shared" ref="R160" si="608">SUM((R159*0.4)+(S159*0.6))</f>
        <v>9.9</v>
      </c>
      <c r="S160" s="34"/>
      <c r="T160" s="49">
        <f t="shared" ref="T160" si="609">SUM((T159*0.4)+(U159*0.6))</f>
        <v>10.399999999999999</v>
      </c>
      <c r="U160" s="34"/>
      <c r="V160" s="49">
        <f t="shared" ref="V160" si="610">SUM((V159*0.4)+(W159*0.6))</f>
        <v>10.8</v>
      </c>
      <c r="W160" s="34"/>
      <c r="X160" s="49">
        <f t="shared" ref="X160" si="611">SUM((X159*0.4)+(Y159*0.6))</f>
        <v>4.8</v>
      </c>
      <c r="Y160" s="34"/>
      <c r="Z160" s="49">
        <f t="shared" ref="Z160" si="612">SUM((Z159*0.4)+(AA159*0.6))</f>
        <v>3.5999999999999996</v>
      </c>
      <c r="AA160" s="34"/>
      <c r="AB160" s="49">
        <f t="shared" ref="AB160" si="613">SUM((AB159*0.4)+(AC159*0.6))</f>
        <v>4.2</v>
      </c>
      <c r="AC160" s="34"/>
      <c r="AD160" s="49">
        <f t="shared" ref="AD160" si="614">SUM((AD159*0.4)+(AE159*0.6))</f>
        <v>9.1999999999999993</v>
      </c>
      <c r="AE160" s="34"/>
      <c r="AF160" s="49">
        <f t="shared" ref="AF160" si="615">SUM((AF159*0.4)+(AG159*0.6))</f>
        <v>8.3320000000000007</v>
      </c>
      <c r="AG160" s="34"/>
      <c r="AH160" s="49">
        <f>SUM((AH159*0.4)+(AI159*0.6))</f>
        <v>9.7319999999999993</v>
      </c>
      <c r="AI160" s="34"/>
      <c r="AJ160" s="30"/>
    </row>
    <row r="161" spans="1:36" s="26" customFormat="1" ht="15" customHeight="1">
      <c r="A161" s="35"/>
      <c r="B161" s="57">
        <v>0</v>
      </c>
      <c r="C161" s="58"/>
      <c r="D161" s="57">
        <v>1</v>
      </c>
      <c r="E161" s="58"/>
      <c r="F161" s="57">
        <v>2</v>
      </c>
      <c r="G161" s="58"/>
      <c r="H161" s="57">
        <v>3</v>
      </c>
      <c r="I161" s="58"/>
      <c r="J161" s="57">
        <v>0</v>
      </c>
      <c r="K161" s="58"/>
      <c r="L161" s="57">
        <v>2</v>
      </c>
      <c r="M161" s="58"/>
      <c r="N161" s="57">
        <v>3</v>
      </c>
      <c r="O161" s="58"/>
      <c r="P161" s="57">
        <v>0</v>
      </c>
      <c r="Q161" s="58"/>
      <c r="R161" s="57">
        <v>0</v>
      </c>
      <c r="S161" s="58"/>
      <c r="T161" s="57">
        <v>0</v>
      </c>
      <c r="U161" s="58"/>
      <c r="V161" s="57">
        <v>0</v>
      </c>
      <c r="W161" s="59"/>
      <c r="X161" s="59">
        <v>0</v>
      </c>
      <c r="Y161" s="59"/>
      <c r="Z161" s="59">
        <v>0</v>
      </c>
      <c r="AA161" s="59"/>
      <c r="AB161" s="59">
        <v>0</v>
      </c>
      <c r="AC161" s="59"/>
      <c r="AD161" s="59">
        <v>0</v>
      </c>
      <c r="AE161" s="59"/>
      <c r="AF161" s="59">
        <v>0</v>
      </c>
      <c r="AG161" s="58"/>
      <c r="AH161" s="57">
        <v>0</v>
      </c>
      <c r="AI161" s="58"/>
      <c r="AJ161" s="31"/>
    </row>
    <row r="162" spans="1:36" ht="15" customHeight="1">
      <c r="A162" s="35" t="s">
        <v>77</v>
      </c>
      <c r="B162" s="5">
        <v>16</v>
      </c>
      <c r="C162" s="5">
        <v>11</v>
      </c>
      <c r="D162" s="5">
        <v>14.33</v>
      </c>
      <c r="E162" s="5">
        <v>10</v>
      </c>
      <c r="F162" s="5">
        <v>14.5</v>
      </c>
      <c r="G162" s="5">
        <v>18</v>
      </c>
      <c r="H162" s="5">
        <v>14.25</v>
      </c>
      <c r="I162" s="5">
        <v>12</v>
      </c>
      <c r="J162" s="5">
        <v>14.25</v>
      </c>
      <c r="K162" s="5">
        <v>18</v>
      </c>
      <c r="L162" s="5">
        <v>14.25</v>
      </c>
      <c r="M162" s="5">
        <v>14</v>
      </c>
      <c r="N162" s="5">
        <v>16.829999999999998</v>
      </c>
      <c r="O162" s="5">
        <v>14</v>
      </c>
      <c r="P162" s="5">
        <v>12</v>
      </c>
      <c r="Q162" s="5">
        <v>17</v>
      </c>
      <c r="R162" s="5">
        <v>13.66</v>
      </c>
      <c r="S162" s="5">
        <v>11</v>
      </c>
      <c r="T162" s="5">
        <v>14.5</v>
      </c>
      <c r="U162" s="5">
        <v>19.5</v>
      </c>
      <c r="V162" s="5">
        <v>16</v>
      </c>
      <c r="W162" s="5">
        <v>15.5</v>
      </c>
      <c r="X162" s="5">
        <v>14</v>
      </c>
      <c r="Y162" s="5">
        <v>9</v>
      </c>
      <c r="Z162" s="5">
        <v>0</v>
      </c>
      <c r="AA162" s="5">
        <v>9</v>
      </c>
      <c r="AB162" s="5">
        <v>17</v>
      </c>
      <c r="AC162" s="5">
        <v>7</v>
      </c>
      <c r="AD162" s="5">
        <v>13</v>
      </c>
      <c r="AE162" s="5">
        <v>9</v>
      </c>
      <c r="AF162" s="5">
        <v>13.33</v>
      </c>
      <c r="AG162" s="5">
        <v>17</v>
      </c>
      <c r="AH162" s="5">
        <v>13.66</v>
      </c>
      <c r="AI162" s="5">
        <v>13</v>
      </c>
      <c r="AJ162" s="29">
        <f>SUM(B164:AI164)</f>
        <v>22</v>
      </c>
    </row>
    <row r="163" spans="1:36" ht="15" customHeight="1">
      <c r="A163" s="35"/>
      <c r="B163" s="49">
        <f>SUM((B162*0.4)+(C162*0.6))</f>
        <v>13</v>
      </c>
      <c r="C163" s="34"/>
      <c r="D163" s="49">
        <f t="shared" ref="D163" si="616">SUM((D162*0.4)+(E162*0.6))</f>
        <v>11.731999999999999</v>
      </c>
      <c r="E163" s="34"/>
      <c r="F163" s="49">
        <f t="shared" ref="F163" si="617">SUM((F162*0.4)+(G162*0.6))</f>
        <v>16.600000000000001</v>
      </c>
      <c r="G163" s="34"/>
      <c r="H163" s="49">
        <f t="shared" ref="H163" si="618">SUM((H162*0.4)+(I162*0.6))</f>
        <v>12.899999999999999</v>
      </c>
      <c r="I163" s="34"/>
      <c r="J163" s="49">
        <f t="shared" ref="J163" si="619">SUM((J162*0.4)+(K162*0.6))</f>
        <v>16.5</v>
      </c>
      <c r="K163" s="34"/>
      <c r="L163" s="49">
        <f t="shared" ref="L163" si="620">SUM((L162*0.4)+(M162*0.6))</f>
        <v>14.100000000000001</v>
      </c>
      <c r="M163" s="34"/>
      <c r="N163" s="49">
        <f t="shared" ref="N163" si="621">SUM((N162*0.4)+(O162*0.6))</f>
        <v>15.132</v>
      </c>
      <c r="O163" s="34"/>
      <c r="P163" s="49">
        <f>SUM((P162*0.4)+(Q162*0.6))</f>
        <v>15</v>
      </c>
      <c r="Q163" s="34"/>
      <c r="R163" s="49">
        <f t="shared" ref="R163" si="622">SUM((R162*0.4)+(S162*0.6))</f>
        <v>12.064</v>
      </c>
      <c r="S163" s="34"/>
      <c r="T163" s="49">
        <f t="shared" ref="T163" si="623">SUM((T162*0.4)+(U162*0.6))</f>
        <v>17.5</v>
      </c>
      <c r="U163" s="34"/>
      <c r="V163" s="49">
        <f t="shared" ref="V163" si="624">SUM((V162*0.4)+(W162*0.6))</f>
        <v>15.7</v>
      </c>
      <c r="W163" s="34"/>
      <c r="X163" s="49">
        <f t="shared" ref="X163" si="625">SUM((X162*0.4)+(Y162*0.6))</f>
        <v>11</v>
      </c>
      <c r="Y163" s="34"/>
      <c r="Z163" s="49">
        <f t="shared" ref="Z163" si="626">SUM((Z162*0.4)+(AA162*0.6))</f>
        <v>5.3999999999999995</v>
      </c>
      <c r="AA163" s="34"/>
      <c r="AB163" s="49">
        <f t="shared" ref="AB163" si="627">SUM((AB162*0.4)+(AC162*0.6))</f>
        <v>11</v>
      </c>
      <c r="AC163" s="34"/>
      <c r="AD163" s="49">
        <f t="shared" ref="AD163" si="628">SUM((AD162*0.4)+(AE162*0.6))</f>
        <v>10.6</v>
      </c>
      <c r="AE163" s="34"/>
      <c r="AF163" s="49">
        <f t="shared" ref="AF163" si="629">SUM((AF162*0.4)+(AG162*0.6))</f>
        <v>15.532</v>
      </c>
      <c r="AG163" s="34"/>
      <c r="AH163" s="49">
        <f>SUM((AH162*0.4)+(AI162*0.6))</f>
        <v>13.263999999999999</v>
      </c>
      <c r="AI163" s="34"/>
      <c r="AJ163" s="30"/>
    </row>
    <row r="164" spans="1:36" s="26" customFormat="1" ht="15" customHeight="1">
      <c r="A164" s="35"/>
      <c r="B164" s="57">
        <v>2</v>
      </c>
      <c r="C164" s="58"/>
      <c r="D164" s="57">
        <v>0</v>
      </c>
      <c r="E164" s="58"/>
      <c r="F164" s="57">
        <v>2</v>
      </c>
      <c r="G164" s="58"/>
      <c r="H164" s="57">
        <v>3</v>
      </c>
      <c r="I164" s="58"/>
      <c r="J164" s="57">
        <v>3</v>
      </c>
      <c r="K164" s="58"/>
      <c r="L164" s="57">
        <v>2</v>
      </c>
      <c r="M164" s="58"/>
      <c r="N164" s="57">
        <v>2</v>
      </c>
      <c r="O164" s="58"/>
      <c r="P164" s="57">
        <v>1</v>
      </c>
      <c r="Q164" s="58"/>
      <c r="R164" s="57">
        <v>1</v>
      </c>
      <c r="S164" s="58"/>
      <c r="T164" s="57">
        <v>3</v>
      </c>
      <c r="U164" s="58"/>
      <c r="V164" s="57">
        <v>1</v>
      </c>
      <c r="W164" s="59"/>
      <c r="X164" s="59">
        <v>0</v>
      </c>
      <c r="Y164" s="59"/>
      <c r="Z164" s="59">
        <v>0</v>
      </c>
      <c r="AA164" s="59"/>
      <c r="AB164" s="59">
        <v>0</v>
      </c>
      <c r="AC164" s="59"/>
      <c r="AD164" s="59">
        <v>0</v>
      </c>
      <c r="AE164" s="59"/>
      <c r="AF164" s="59">
        <v>1</v>
      </c>
      <c r="AG164" s="58"/>
      <c r="AH164" s="57">
        <v>1</v>
      </c>
      <c r="AI164" s="58"/>
      <c r="AJ164" s="31"/>
    </row>
    <row r="165" spans="1:36" ht="15" customHeight="1">
      <c r="A165" s="35" t="s">
        <v>217</v>
      </c>
      <c r="B165" s="5">
        <v>16</v>
      </c>
      <c r="C165" s="5">
        <v>14</v>
      </c>
      <c r="D165" s="5">
        <v>0</v>
      </c>
      <c r="E165" s="5">
        <v>14.5</v>
      </c>
      <c r="F165" s="5">
        <v>13.5</v>
      </c>
      <c r="G165" s="5">
        <v>18</v>
      </c>
      <c r="H165" s="5">
        <v>12.75</v>
      </c>
      <c r="I165" s="5">
        <v>16</v>
      </c>
      <c r="J165" s="5">
        <v>12.75</v>
      </c>
      <c r="K165" s="5">
        <v>18</v>
      </c>
      <c r="L165" s="5">
        <v>12.75</v>
      </c>
      <c r="M165" s="5">
        <v>18</v>
      </c>
      <c r="N165" s="5">
        <v>10.66</v>
      </c>
      <c r="O165" s="5">
        <v>9</v>
      </c>
      <c r="P165" s="5">
        <v>16</v>
      </c>
      <c r="Q165" s="5">
        <v>10</v>
      </c>
      <c r="R165" s="5">
        <v>12.66</v>
      </c>
      <c r="S165" s="5">
        <v>9</v>
      </c>
      <c r="T165" s="5">
        <v>13.5</v>
      </c>
      <c r="U165" s="5">
        <v>18</v>
      </c>
      <c r="V165" s="5">
        <v>14</v>
      </c>
      <c r="W165" s="5">
        <v>12</v>
      </c>
      <c r="X165" s="5">
        <v>13.5</v>
      </c>
      <c r="Y165" s="5">
        <v>10</v>
      </c>
      <c r="Z165" s="5">
        <v>10</v>
      </c>
      <c r="AA165" s="5">
        <v>6</v>
      </c>
      <c r="AB165" s="5">
        <v>0</v>
      </c>
      <c r="AC165" s="5">
        <v>10</v>
      </c>
      <c r="AD165" s="5">
        <v>11.25</v>
      </c>
      <c r="AE165" s="5">
        <v>8</v>
      </c>
      <c r="AF165" s="5">
        <v>12.5</v>
      </c>
      <c r="AG165" s="5">
        <v>5</v>
      </c>
      <c r="AH165" s="5">
        <v>10.33</v>
      </c>
      <c r="AI165" s="5">
        <v>10</v>
      </c>
      <c r="AJ165" s="29">
        <f>SUM(B167:AI167)</f>
        <v>17</v>
      </c>
    </row>
    <row r="166" spans="1:36" ht="15" customHeight="1">
      <c r="A166" s="35"/>
      <c r="B166" s="49">
        <f>SUM((B165*0.4)+(C165*0.6))</f>
        <v>14.8</v>
      </c>
      <c r="C166" s="34"/>
      <c r="D166" s="49">
        <f t="shared" ref="D166" si="630">SUM((D165*0.4)+(E165*0.6))</f>
        <v>8.6999999999999993</v>
      </c>
      <c r="E166" s="34"/>
      <c r="F166" s="49">
        <f t="shared" ref="F166" si="631">SUM((F165*0.4)+(G165*0.6))</f>
        <v>16.2</v>
      </c>
      <c r="G166" s="34"/>
      <c r="H166" s="49">
        <f t="shared" ref="H166" si="632">SUM((H165*0.4)+(I165*0.6))</f>
        <v>14.7</v>
      </c>
      <c r="I166" s="34"/>
      <c r="J166" s="49">
        <f t="shared" ref="J166" si="633">SUM((J165*0.4)+(K165*0.6))</f>
        <v>15.899999999999999</v>
      </c>
      <c r="K166" s="34"/>
      <c r="L166" s="49">
        <f t="shared" ref="L166" si="634">SUM((L165*0.4)+(M165*0.6))</f>
        <v>15.899999999999999</v>
      </c>
      <c r="M166" s="34"/>
      <c r="N166" s="49">
        <f t="shared" ref="N166" si="635">SUM((N165*0.4)+(O165*0.6))</f>
        <v>9.6639999999999997</v>
      </c>
      <c r="O166" s="34"/>
      <c r="P166" s="49">
        <f>SUM((P165*0.4)+(Q165*0.6))</f>
        <v>12.4</v>
      </c>
      <c r="Q166" s="34"/>
      <c r="R166" s="49">
        <f t="shared" ref="R166" si="636">SUM((R165*0.4)+(S165*0.6))</f>
        <v>10.463999999999999</v>
      </c>
      <c r="S166" s="34"/>
      <c r="T166" s="49">
        <f t="shared" ref="T166" si="637">SUM((T165*0.4)+(U165*0.6))</f>
        <v>16.2</v>
      </c>
      <c r="U166" s="34"/>
      <c r="V166" s="49">
        <f t="shared" ref="V166" si="638">SUM((V165*0.4)+(W165*0.6))</f>
        <v>12.8</v>
      </c>
      <c r="W166" s="34"/>
      <c r="X166" s="49">
        <f t="shared" ref="X166" si="639">SUM((X165*0.4)+(Y165*0.6))</f>
        <v>11.4</v>
      </c>
      <c r="Y166" s="34"/>
      <c r="Z166" s="49">
        <f t="shared" ref="Z166" si="640">SUM((Z165*0.4)+(AA165*0.6))</f>
        <v>7.6</v>
      </c>
      <c r="AA166" s="34"/>
      <c r="AB166" s="49">
        <f t="shared" ref="AB166" si="641">SUM((AB165*0.4)+(AC165*0.6))</f>
        <v>6</v>
      </c>
      <c r="AC166" s="34"/>
      <c r="AD166" s="49">
        <f t="shared" ref="AD166" si="642">SUM((AD165*0.4)+(AE165*0.6))</f>
        <v>9.3000000000000007</v>
      </c>
      <c r="AE166" s="34"/>
      <c r="AF166" s="49">
        <f t="shared" ref="AF166" si="643">SUM((AF165*0.4)+(AG165*0.6))</f>
        <v>8</v>
      </c>
      <c r="AG166" s="34"/>
      <c r="AH166" s="49">
        <f>SUM((AH165*0.4)+(AI165*0.6))</f>
        <v>10.132000000000001</v>
      </c>
      <c r="AI166" s="34"/>
      <c r="AJ166" s="30"/>
    </row>
    <row r="167" spans="1:36" s="26" customFormat="1" ht="15" customHeight="1">
      <c r="A167" s="35"/>
      <c r="B167" s="57">
        <v>2</v>
      </c>
      <c r="C167" s="58"/>
      <c r="D167" s="57">
        <v>0</v>
      </c>
      <c r="E167" s="58"/>
      <c r="F167" s="57">
        <v>2</v>
      </c>
      <c r="G167" s="58"/>
      <c r="H167" s="57">
        <v>3</v>
      </c>
      <c r="I167" s="58"/>
      <c r="J167" s="57">
        <v>3</v>
      </c>
      <c r="K167" s="58"/>
      <c r="L167" s="57">
        <v>2</v>
      </c>
      <c r="M167" s="58"/>
      <c r="N167" s="57">
        <v>0</v>
      </c>
      <c r="O167" s="58"/>
      <c r="P167" s="57">
        <v>1</v>
      </c>
      <c r="Q167" s="58"/>
      <c r="R167" s="57">
        <v>0</v>
      </c>
      <c r="S167" s="58"/>
      <c r="T167" s="57">
        <v>3</v>
      </c>
      <c r="U167" s="58"/>
      <c r="V167" s="57">
        <v>1</v>
      </c>
      <c r="W167" s="59"/>
      <c r="X167" s="59">
        <v>0</v>
      </c>
      <c r="Y167" s="59"/>
      <c r="Z167" s="59">
        <v>0</v>
      </c>
      <c r="AA167" s="59"/>
      <c r="AB167" s="59">
        <v>0</v>
      </c>
      <c r="AC167" s="59"/>
      <c r="AD167" s="59">
        <v>0</v>
      </c>
      <c r="AE167" s="59"/>
      <c r="AF167" s="59">
        <v>0</v>
      </c>
      <c r="AG167" s="58"/>
      <c r="AH167" s="57">
        <v>0</v>
      </c>
      <c r="AI167" s="58"/>
      <c r="AJ167" s="31"/>
    </row>
    <row r="168" spans="1:36" ht="15" customHeight="1">
      <c r="A168" s="35" t="s">
        <v>90</v>
      </c>
      <c r="B168" s="5">
        <v>16</v>
      </c>
      <c r="C168" s="5">
        <v>12</v>
      </c>
      <c r="D168" s="5">
        <v>11.66</v>
      </c>
      <c r="E168" s="5">
        <v>10</v>
      </c>
      <c r="F168" s="5">
        <v>14.5</v>
      </c>
      <c r="G168" s="5">
        <v>20</v>
      </c>
      <c r="H168" s="5">
        <v>13.5</v>
      </c>
      <c r="I168" s="5">
        <v>10</v>
      </c>
      <c r="J168" s="5">
        <v>13.5</v>
      </c>
      <c r="K168" s="5">
        <v>17</v>
      </c>
      <c r="L168" s="5">
        <v>13.5</v>
      </c>
      <c r="M168" s="5">
        <v>18</v>
      </c>
      <c r="N168" s="5">
        <v>13.33</v>
      </c>
      <c r="O168" s="5">
        <v>5.5</v>
      </c>
      <c r="P168" s="5">
        <v>13</v>
      </c>
      <c r="Q168" s="5">
        <v>3</v>
      </c>
      <c r="R168" s="5">
        <v>11.66</v>
      </c>
      <c r="S168" s="5">
        <v>10</v>
      </c>
      <c r="T168" s="5">
        <v>14.25</v>
      </c>
      <c r="U168" s="5">
        <v>16</v>
      </c>
      <c r="V168" s="5">
        <v>15.5</v>
      </c>
      <c r="W168" s="5">
        <v>7</v>
      </c>
      <c r="X168" s="5">
        <v>14.5</v>
      </c>
      <c r="Y168" s="5">
        <v>7</v>
      </c>
      <c r="Z168" s="5">
        <v>0</v>
      </c>
      <c r="AA168" s="5">
        <v>10</v>
      </c>
      <c r="AB168" s="5">
        <v>0</v>
      </c>
      <c r="AC168" s="5">
        <v>7</v>
      </c>
      <c r="AD168" s="5">
        <v>11.5</v>
      </c>
      <c r="AE168" s="5">
        <v>9</v>
      </c>
      <c r="AF168" s="5">
        <v>12.66</v>
      </c>
      <c r="AG168" s="5">
        <v>0</v>
      </c>
      <c r="AH168" s="5">
        <v>11.33</v>
      </c>
      <c r="AI168" s="5">
        <v>13</v>
      </c>
      <c r="AJ168" s="29">
        <f>SUM(B170:AI170)</f>
        <v>13</v>
      </c>
    </row>
    <row r="169" spans="1:36" ht="15" customHeight="1">
      <c r="A169" s="35"/>
      <c r="B169" s="49">
        <f>SUM((B168*0.4)+(C168*0.6))</f>
        <v>13.6</v>
      </c>
      <c r="C169" s="34"/>
      <c r="D169" s="49">
        <f t="shared" ref="D169" si="644">SUM((D168*0.4)+(E168*0.6))</f>
        <v>10.664000000000001</v>
      </c>
      <c r="E169" s="34"/>
      <c r="F169" s="49">
        <f t="shared" ref="F169" si="645">SUM((F168*0.4)+(G168*0.6))</f>
        <v>17.8</v>
      </c>
      <c r="G169" s="34"/>
      <c r="H169" s="49">
        <f t="shared" ref="H169" si="646">SUM((H168*0.4)+(I168*0.6))</f>
        <v>11.4</v>
      </c>
      <c r="I169" s="34"/>
      <c r="J169" s="49">
        <f t="shared" ref="J169" si="647">SUM((J168*0.4)+(K168*0.6))</f>
        <v>15.6</v>
      </c>
      <c r="K169" s="34"/>
      <c r="L169" s="49">
        <f t="shared" ref="L169" si="648">SUM((L168*0.4)+(M168*0.6))</f>
        <v>16.2</v>
      </c>
      <c r="M169" s="34"/>
      <c r="N169" s="49">
        <f t="shared" ref="N169" si="649">SUM((N168*0.4)+(O168*0.6))</f>
        <v>8.6320000000000014</v>
      </c>
      <c r="O169" s="34"/>
      <c r="P169" s="49">
        <f>SUM((P168*0.4)+(Q168*0.6))</f>
        <v>7</v>
      </c>
      <c r="Q169" s="34"/>
      <c r="R169" s="49">
        <f t="shared" ref="R169" si="650">SUM((R168*0.4)+(S168*0.6))</f>
        <v>10.664000000000001</v>
      </c>
      <c r="S169" s="34"/>
      <c r="T169" s="49">
        <f t="shared" ref="T169" si="651">SUM((T168*0.4)+(U168*0.6))</f>
        <v>15.3</v>
      </c>
      <c r="U169" s="34"/>
      <c r="V169" s="49">
        <f t="shared" ref="V169" si="652">SUM((V168*0.4)+(W168*0.6))</f>
        <v>10.4</v>
      </c>
      <c r="W169" s="34"/>
      <c r="X169" s="49">
        <f t="shared" ref="X169" si="653">SUM((X168*0.4)+(Y168*0.6))</f>
        <v>10</v>
      </c>
      <c r="Y169" s="34"/>
      <c r="Z169" s="49">
        <f t="shared" ref="Z169" si="654">SUM((Z168*0.4)+(AA168*0.6))</f>
        <v>6</v>
      </c>
      <c r="AA169" s="34"/>
      <c r="AB169" s="49">
        <f t="shared" ref="AB169" si="655">SUM((AB168*0.4)+(AC168*0.6))</f>
        <v>4.2</v>
      </c>
      <c r="AC169" s="34"/>
      <c r="AD169" s="49">
        <f t="shared" ref="AD169" si="656">SUM((AD168*0.4)+(AE168*0.6))</f>
        <v>10</v>
      </c>
      <c r="AE169" s="34"/>
      <c r="AF169" s="49">
        <f t="shared" ref="AF169" si="657">SUM((AF168*0.4)+(AG168*0.6))</f>
        <v>5.0640000000000001</v>
      </c>
      <c r="AG169" s="34"/>
      <c r="AH169" s="49">
        <f>SUM((AH168*0.4)+(AI168*0.6))</f>
        <v>12.332000000000001</v>
      </c>
      <c r="AI169" s="34"/>
      <c r="AJ169" s="30"/>
    </row>
    <row r="170" spans="1:36" s="26" customFormat="1" ht="15" customHeight="1">
      <c r="A170" s="35"/>
      <c r="B170" s="57">
        <v>2</v>
      </c>
      <c r="C170" s="58"/>
      <c r="D170" s="57">
        <v>0</v>
      </c>
      <c r="E170" s="58"/>
      <c r="F170" s="57">
        <v>2</v>
      </c>
      <c r="G170" s="58"/>
      <c r="H170" s="57">
        <v>0</v>
      </c>
      <c r="I170" s="58"/>
      <c r="J170" s="57">
        <v>3</v>
      </c>
      <c r="K170" s="58"/>
      <c r="L170" s="57">
        <v>2</v>
      </c>
      <c r="M170" s="58"/>
      <c r="N170" s="57">
        <v>0</v>
      </c>
      <c r="O170" s="58"/>
      <c r="P170" s="57">
        <v>0</v>
      </c>
      <c r="Q170" s="58"/>
      <c r="R170" s="57">
        <v>0</v>
      </c>
      <c r="S170" s="58"/>
      <c r="T170" s="57">
        <v>3</v>
      </c>
      <c r="U170" s="58"/>
      <c r="V170" s="57">
        <v>0</v>
      </c>
      <c r="W170" s="59"/>
      <c r="X170" s="59">
        <v>0</v>
      </c>
      <c r="Y170" s="59"/>
      <c r="Z170" s="59">
        <v>0</v>
      </c>
      <c r="AA170" s="59"/>
      <c r="AB170" s="59">
        <v>0</v>
      </c>
      <c r="AC170" s="59"/>
      <c r="AD170" s="59">
        <v>0</v>
      </c>
      <c r="AE170" s="59"/>
      <c r="AF170" s="59">
        <v>0</v>
      </c>
      <c r="AG170" s="58"/>
      <c r="AH170" s="57">
        <v>1</v>
      </c>
      <c r="AI170" s="58"/>
      <c r="AJ170" s="31"/>
    </row>
    <row r="171" spans="1:36" ht="15" customHeight="1">
      <c r="A171" s="35" t="s">
        <v>206</v>
      </c>
      <c r="B171" s="5">
        <v>16</v>
      </c>
      <c r="C171" s="5">
        <v>11</v>
      </c>
      <c r="D171" s="5">
        <v>12.33</v>
      </c>
      <c r="E171" s="5">
        <v>15</v>
      </c>
      <c r="F171" s="5">
        <v>13</v>
      </c>
      <c r="G171" s="5">
        <v>18</v>
      </c>
      <c r="H171" s="5">
        <v>13</v>
      </c>
      <c r="I171" s="5">
        <v>12</v>
      </c>
      <c r="J171" s="5">
        <v>13</v>
      </c>
      <c r="K171" s="5">
        <v>20</v>
      </c>
      <c r="L171" s="5">
        <v>13</v>
      </c>
      <c r="M171" s="5">
        <v>12</v>
      </c>
      <c r="N171" s="5">
        <v>12.33</v>
      </c>
      <c r="O171" s="5">
        <v>0</v>
      </c>
      <c r="P171" s="5">
        <v>10</v>
      </c>
      <c r="Q171" s="5">
        <v>7</v>
      </c>
      <c r="R171" s="5">
        <v>11.5</v>
      </c>
      <c r="S171" s="5">
        <v>10.5</v>
      </c>
      <c r="T171" s="5">
        <v>13</v>
      </c>
      <c r="U171" s="5">
        <v>11</v>
      </c>
      <c r="V171" s="5">
        <v>14</v>
      </c>
      <c r="W171" s="5">
        <v>7</v>
      </c>
      <c r="X171" s="5">
        <v>0</v>
      </c>
      <c r="Y171" s="5">
        <v>7</v>
      </c>
      <c r="Z171" s="5">
        <v>11</v>
      </c>
      <c r="AA171" s="5">
        <v>6</v>
      </c>
      <c r="AB171" s="5">
        <v>16.5</v>
      </c>
      <c r="AC171" s="5">
        <v>7</v>
      </c>
      <c r="AD171" s="5">
        <v>13</v>
      </c>
      <c r="AE171" s="5">
        <v>9</v>
      </c>
      <c r="AF171" s="5">
        <v>12.83</v>
      </c>
      <c r="AG171" s="5">
        <v>10</v>
      </c>
      <c r="AH171" s="5">
        <v>11.33</v>
      </c>
      <c r="AI171" s="5">
        <v>12</v>
      </c>
      <c r="AJ171" s="29">
        <f>SUM(B173:AI173)</f>
        <v>13</v>
      </c>
    </row>
    <row r="172" spans="1:36" ht="15" customHeight="1">
      <c r="A172" s="35"/>
      <c r="B172" s="49">
        <f>SUM((B171*0.4)+(C171*0.6))</f>
        <v>13</v>
      </c>
      <c r="C172" s="34"/>
      <c r="D172" s="49">
        <f t="shared" ref="D172" si="658">SUM((D171*0.4)+(E171*0.6))</f>
        <v>13.932</v>
      </c>
      <c r="E172" s="34"/>
      <c r="F172" s="49">
        <f t="shared" ref="F172" si="659">SUM((F171*0.4)+(G171*0.6))</f>
        <v>16</v>
      </c>
      <c r="G172" s="34"/>
      <c r="H172" s="49">
        <f t="shared" ref="H172" si="660">SUM((H171*0.4)+(I171*0.6))</f>
        <v>12.399999999999999</v>
      </c>
      <c r="I172" s="34"/>
      <c r="J172" s="49">
        <f t="shared" ref="J172" si="661">SUM((J171*0.4)+(K171*0.6))</f>
        <v>17.2</v>
      </c>
      <c r="K172" s="34"/>
      <c r="L172" s="49">
        <f t="shared" ref="L172" si="662">SUM((L171*0.4)+(M171*0.6))</f>
        <v>12.399999999999999</v>
      </c>
      <c r="M172" s="34"/>
      <c r="N172" s="49">
        <f t="shared" ref="N172" si="663">SUM((N171*0.4)+(O171*0.6))</f>
        <v>4.9320000000000004</v>
      </c>
      <c r="O172" s="34"/>
      <c r="P172" s="49">
        <f>SUM((P171*0.4)+(Q171*0.6))</f>
        <v>8.1999999999999993</v>
      </c>
      <c r="Q172" s="34"/>
      <c r="R172" s="49">
        <f t="shared" ref="R172" si="664">SUM((R171*0.4)+(S171*0.6))</f>
        <v>10.9</v>
      </c>
      <c r="S172" s="34"/>
      <c r="T172" s="49">
        <f t="shared" ref="T172" si="665">SUM((T171*0.4)+(U171*0.6))</f>
        <v>11.8</v>
      </c>
      <c r="U172" s="34"/>
      <c r="V172" s="49">
        <f t="shared" ref="V172" si="666">SUM((V171*0.4)+(W171*0.6))</f>
        <v>9.8000000000000007</v>
      </c>
      <c r="W172" s="34"/>
      <c r="X172" s="49">
        <f t="shared" ref="X172" si="667">SUM((X171*0.4)+(Y171*0.6))</f>
        <v>4.2</v>
      </c>
      <c r="Y172" s="34"/>
      <c r="Z172" s="49">
        <f t="shared" ref="Z172" si="668">SUM((Z171*0.4)+(AA171*0.6))</f>
        <v>8</v>
      </c>
      <c r="AA172" s="34"/>
      <c r="AB172" s="49">
        <f t="shared" ref="AB172" si="669">SUM((AB171*0.4)+(AC171*0.6))</f>
        <v>10.8</v>
      </c>
      <c r="AC172" s="34"/>
      <c r="AD172" s="49">
        <f t="shared" ref="AD172" si="670">SUM((AD171*0.4)+(AE171*0.6))</f>
        <v>10.6</v>
      </c>
      <c r="AE172" s="34"/>
      <c r="AF172" s="49">
        <f t="shared" ref="AF172" si="671">SUM((AF171*0.4)+(AG171*0.6))</f>
        <v>11.132000000000001</v>
      </c>
      <c r="AG172" s="34"/>
      <c r="AH172" s="49">
        <f>SUM((AH171*0.4)+(AI171*0.6))</f>
        <v>11.731999999999999</v>
      </c>
      <c r="AI172" s="34"/>
      <c r="AJ172" s="30"/>
    </row>
    <row r="173" spans="1:36" s="26" customFormat="1" ht="15" customHeight="1">
      <c r="A173" s="35"/>
      <c r="B173" s="57">
        <v>2</v>
      </c>
      <c r="C173" s="58"/>
      <c r="D173" s="57">
        <v>1</v>
      </c>
      <c r="E173" s="58"/>
      <c r="F173" s="57">
        <v>2</v>
      </c>
      <c r="G173" s="58"/>
      <c r="H173" s="57">
        <v>3</v>
      </c>
      <c r="I173" s="58"/>
      <c r="J173" s="57">
        <v>3</v>
      </c>
      <c r="K173" s="58"/>
      <c r="L173" s="57">
        <v>2</v>
      </c>
      <c r="M173" s="58"/>
      <c r="N173" s="57">
        <v>0</v>
      </c>
      <c r="O173" s="58"/>
      <c r="P173" s="57">
        <v>0</v>
      </c>
      <c r="Q173" s="58"/>
      <c r="R173" s="57">
        <v>0</v>
      </c>
      <c r="S173" s="58"/>
      <c r="T173" s="57">
        <v>0</v>
      </c>
      <c r="U173" s="58"/>
      <c r="V173" s="57">
        <v>0</v>
      </c>
      <c r="W173" s="59"/>
      <c r="X173" s="59">
        <v>0</v>
      </c>
      <c r="Y173" s="59"/>
      <c r="Z173" s="59">
        <v>0</v>
      </c>
      <c r="AA173" s="59"/>
      <c r="AB173" s="59">
        <v>0</v>
      </c>
      <c r="AC173" s="59"/>
      <c r="AD173" s="59">
        <v>0</v>
      </c>
      <c r="AE173" s="59"/>
      <c r="AF173" s="59">
        <v>0</v>
      </c>
      <c r="AG173" s="58"/>
      <c r="AH173" s="57">
        <v>0</v>
      </c>
      <c r="AI173" s="58"/>
      <c r="AJ173" s="31"/>
    </row>
    <row r="174" spans="1:36" ht="15" customHeight="1">
      <c r="A174" s="35" t="s">
        <v>75</v>
      </c>
      <c r="B174" s="5">
        <v>16</v>
      </c>
      <c r="C174" s="5">
        <v>11</v>
      </c>
      <c r="D174" s="5">
        <v>11.5</v>
      </c>
      <c r="E174" s="5">
        <v>12</v>
      </c>
      <c r="F174" s="5">
        <v>13</v>
      </c>
      <c r="G174" s="5">
        <v>16</v>
      </c>
      <c r="H174" s="5">
        <v>14.12</v>
      </c>
      <c r="I174" s="5">
        <v>18</v>
      </c>
      <c r="J174" s="5">
        <v>14.12</v>
      </c>
      <c r="K174" s="5">
        <v>20</v>
      </c>
      <c r="L174" s="5">
        <v>14.12</v>
      </c>
      <c r="M174" s="5">
        <v>20</v>
      </c>
      <c r="N174" s="5">
        <v>15.5</v>
      </c>
      <c r="O174" s="5">
        <v>8</v>
      </c>
      <c r="P174" s="5">
        <v>16</v>
      </c>
      <c r="Q174" s="5">
        <v>7</v>
      </c>
      <c r="R174" s="5">
        <v>12</v>
      </c>
      <c r="S174" s="5">
        <v>9</v>
      </c>
      <c r="T174" s="5">
        <v>15</v>
      </c>
      <c r="U174" s="5">
        <v>12</v>
      </c>
      <c r="V174" s="5">
        <v>15.5</v>
      </c>
      <c r="W174" s="5">
        <v>7</v>
      </c>
      <c r="X174" s="5">
        <v>0</v>
      </c>
      <c r="Y174" s="5">
        <v>7</v>
      </c>
      <c r="Z174" s="5">
        <v>0</v>
      </c>
      <c r="AA174" s="5">
        <v>3</v>
      </c>
      <c r="AB174" s="5">
        <v>16.25</v>
      </c>
      <c r="AC174" s="5">
        <v>13</v>
      </c>
      <c r="AD174" s="5">
        <v>12</v>
      </c>
      <c r="AE174" s="5">
        <v>9</v>
      </c>
      <c r="AF174" s="5">
        <v>10.16</v>
      </c>
      <c r="AG174" s="5">
        <v>9</v>
      </c>
      <c r="AH174" s="5">
        <v>11.33</v>
      </c>
      <c r="AI174" s="5">
        <v>8</v>
      </c>
      <c r="AJ174" s="29">
        <f>SUM(B176:AI176)</f>
        <v>16</v>
      </c>
    </row>
    <row r="175" spans="1:36" ht="15" customHeight="1">
      <c r="A175" s="35"/>
      <c r="B175" s="49">
        <f>SUM((B174*0.4)+(C174*0.6))</f>
        <v>13</v>
      </c>
      <c r="C175" s="34"/>
      <c r="D175" s="49">
        <f t="shared" ref="D175" si="672">SUM((D174*0.4)+(E174*0.6))</f>
        <v>11.8</v>
      </c>
      <c r="E175" s="34"/>
      <c r="F175" s="49">
        <f t="shared" ref="F175" si="673">SUM((F174*0.4)+(G174*0.6))</f>
        <v>14.8</v>
      </c>
      <c r="G175" s="34"/>
      <c r="H175" s="49">
        <f t="shared" ref="H175" si="674">SUM((H174*0.4)+(I174*0.6))</f>
        <v>16.448</v>
      </c>
      <c r="I175" s="34"/>
      <c r="J175" s="49">
        <f t="shared" ref="J175" si="675">SUM((J174*0.4)+(K174*0.6))</f>
        <v>17.648</v>
      </c>
      <c r="K175" s="34"/>
      <c r="L175" s="49">
        <f t="shared" ref="L175" si="676">SUM((L174*0.4)+(M174*0.6))</f>
        <v>17.648</v>
      </c>
      <c r="M175" s="34"/>
      <c r="N175" s="49">
        <f t="shared" ref="N175" si="677">SUM((N174*0.4)+(O174*0.6))</f>
        <v>11</v>
      </c>
      <c r="O175" s="34"/>
      <c r="P175" s="49">
        <f>SUM((P174*0.4)+(Q174*0.6))</f>
        <v>10.600000000000001</v>
      </c>
      <c r="Q175" s="34"/>
      <c r="R175" s="49">
        <f t="shared" ref="R175" si="678">SUM((R174*0.4)+(S174*0.6))</f>
        <v>10.199999999999999</v>
      </c>
      <c r="S175" s="34"/>
      <c r="T175" s="49">
        <f t="shared" ref="T175" si="679">SUM((T174*0.4)+(U174*0.6))</f>
        <v>13.2</v>
      </c>
      <c r="U175" s="34"/>
      <c r="V175" s="49">
        <f t="shared" ref="V175" si="680">SUM((V174*0.4)+(W174*0.6))</f>
        <v>10.4</v>
      </c>
      <c r="W175" s="34"/>
      <c r="X175" s="49">
        <f t="shared" ref="X175" si="681">SUM((X174*0.4)+(Y174*0.6))</f>
        <v>4.2</v>
      </c>
      <c r="Y175" s="34"/>
      <c r="Z175" s="49">
        <f t="shared" ref="Z175" si="682">SUM((Z174*0.4)+(AA174*0.6))</f>
        <v>1.7999999999999998</v>
      </c>
      <c r="AA175" s="34"/>
      <c r="AB175" s="49">
        <f t="shared" ref="AB175" si="683">SUM((AB174*0.4)+(AC174*0.6))</f>
        <v>14.3</v>
      </c>
      <c r="AC175" s="34"/>
      <c r="AD175" s="49">
        <f t="shared" ref="AD175" si="684">SUM((AD174*0.4)+(AE174*0.6))</f>
        <v>10.199999999999999</v>
      </c>
      <c r="AE175" s="34"/>
      <c r="AF175" s="49">
        <f t="shared" ref="AF175" si="685">SUM((AF174*0.4)+(AG174*0.6))</f>
        <v>9.4639999999999986</v>
      </c>
      <c r="AG175" s="34"/>
      <c r="AH175" s="49">
        <f>SUM((AH174*0.4)+(AI174*0.6))</f>
        <v>9.3320000000000007</v>
      </c>
      <c r="AI175" s="34"/>
      <c r="AJ175" s="30"/>
    </row>
    <row r="176" spans="1:36" s="26" customFormat="1" ht="15" customHeight="1">
      <c r="A176" s="35"/>
      <c r="B176" s="57">
        <v>2</v>
      </c>
      <c r="C176" s="58"/>
      <c r="D176" s="57">
        <v>0</v>
      </c>
      <c r="E176" s="58"/>
      <c r="F176" s="57">
        <v>2</v>
      </c>
      <c r="G176" s="58"/>
      <c r="H176" s="57">
        <v>3</v>
      </c>
      <c r="I176" s="58"/>
      <c r="J176" s="57">
        <v>3</v>
      </c>
      <c r="K176" s="58"/>
      <c r="L176" s="57">
        <v>2</v>
      </c>
      <c r="M176" s="58"/>
      <c r="N176" s="57">
        <v>0</v>
      </c>
      <c r="O176" s="58"/>
      <c r="P176" s="57">
        <v>0</v>
      </c>
      <c r="Q176" s="58"/>
      <c r="R176" s="57">
        <v>0</v>
      </c>
      <c r="S176" s="58"/>
      <c r="T176" s="57">
        <v>3</v>
      </c>
      <c r="U176" s="58"/>
      <c r="V176" s="57">
        <v>0</v>
      </c>
      <c r="W176" s="59"/>
      <c r="X176" s="59">
        <v>0</v>
      </c>
      <c r="Y176" s="59"/>
      <c r="Z176" s="59">
        <v>0</v>
      </c>
      <c r="AA176" s="59"/>
      <c r="AB176" s="59">
        <v>1</v>
      </c>
      <c r="AC176" s="59"/>
      <c r="AD176" s="59">
        <v>0</v>
      </c>
      <c r="AE176" s="59"/>
      <c r="AF176" s="59">
        <v>0</v>
      </c>
      <c r="AG176" s="58"/>
      <c r="AH176" s="57">
        <v>0</v>
      </c>
      <c r="AI176" s="58"/>
      <c r="AJ176" s="31"/>
    </row>
    <row r="177" spans="1:36" ht="15" customHeight="1">
      <c r="A177" s="35" t="s">
        <v>99</v>
      </c>
      <c r="B177" s="5">
        <v>16</v>
      </c>
      <c r="C177" s="5">
        <v>6</v>
      </c>
      <c r="D177" s="5">
        <v>10.5</v>
      </c>
      <c r="E177" s="5">
        <v>0</v>
      </c>
      <c r="F177" s="5">
        <v>14</v>
      </c>
      <c r="G177" s="5">
        <v>2</v>
      </c>
      <c r="H177" s="5">
        <v>12</v>
      </c>
      <c r="I177" s="5">
        <v>0</v>
      </c>
      <c r="J177" s="5">
        <v>12</v>
      </c>
      <c r="K177" s="5">
        <v>0</v>
      </c>
      <c r="L177" s="5">
        <v>12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8.33</v>
      </c>
      <c r="S177" s="5">
        <v>0</v>
      </c>
      <c r="T177" s="5">
        <v>12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9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29">
        <f>SUM(B179:AI179)</f>
        <v>0</v>
      </c>
    </row>
    <row r="178" spans="1:36" ht="15" customHeight="1">
      <c r="A178" s="35"/>
      <c r="B178" s="49">
        <f>SUM((B177*0.4)+(C177*0.6))</f>
        <v>10</v>
      </c>
      <c r="C178" s="34"/>
      <c r="D178" s="49">
        <f t="shared" ref="D178" si="686">SUM((D177*0.4)+(E177*0.6))</f>
        <v>4.2</v>
      </c>
      <c r="E178" s="34"/>
      <c r="F178" s="49">
        <f t="shared" ref="F178" si="687">SUM((F177*0.4)+(G177*0.6))</f>
        <v>6.8000000000000007</v>
      </c>
      <c r="G178" s="34"/>
      <c r="H178" s="49">
        <f t="shared" ref="H178" si="688">SUM((H177*0.4)+(I177*0.6))</f>
        <v>4.8000000000000007</v>
      </c>
      <c r="I178" s="34"/>
      <c r="J178" s="49">
        <f t="shared" ref="J178" si="689">SUM((J177*0.4)+(K177*0.6))</f>
        <v>4.8000000000000007</v>
      </c>
      <c r="K178" s="34"/>
      <c r="L178" s="49">
        <f t="shared" ref="L178" si="690">SUM((L177*0.4)+(M177*0.6))</f>
        <v>4.8000000000000007</v>
      </c>
      <c r="M178" s="34"/>
      <c r="N178" s="49">
        <f t="shared" ref="N178" si="691">SUM((N177*0.4)+(O177*0.6))</f>
        <v>0</v>
      </c>
      <c r="O178" s="34"/>
      <c r="P178" s="49">
        <f>SUM((P177*0.4)+(Q177*0.6))</f>
        <v>0</v>
      </c>
      <c r="Q178" s="34"/>
      <c r="R178" s="49">
        <f t="shared" ref="R178" si="692">SUM((R177*0.4)+(S177*0.6))</f>
        <v>3.3320000000000003</v>
      </c>
      <c r="S178" s="34"/>
      <c r="T178" s="49">
        <f t="shared" ref="T178" si="693">SUM((T177*0.4)+(U177*0.6))</f>
        <v>4.8000000000000007</v>
      </c>
      <c r="U178" s="34"/>
      <c r="V178" s="49">
        <f t="shared" ref="V178" si="694">SUM((V177*0.4)+(W177*0.6))</f>
        <v>0</v>
      </c>
      <c r="W178" s="34"/>
      <c r="X178" s="49">
        <f t="shared" ref="X178" si="695">SUM((X177*0.4)+(Y177*0.6))</f>
        <v>0</v>
      </c>
      <c r="Y178" s="34"/>
      <c r="Z178" s="49">
        <f t="shared" ref="Z178" si="696">SUM((Z177*0.4)+(AA177*0.6))</f>
        <v>5.3999999999999995</v>
      </c>
      <c r="AA178" s="34"/>
      <c r="AB178" s="49">
        <f t="shared" ref="AB178" si="697">SUM((AB177*0.4)+(AC177*0.6))</f>
        <v>0</v>
      </c>
      <c r="AC178" s="34"/>
      <c r="AD178" s="49">
        <f t="shared" ref="AD178" si="698">SUM((AD177*0.4)+(AE177*0.6))</f>
        <v>0</v>
      </c>
      <c r="AE178" s="34"/>
      <c r="AF178" s="49">
        <f t="shared" ref="AF178" si="699">SUM((AF177*0.4)+(AG177*0.6))</f>
        <v>0</v>
      </c>
      <c r="AG178" s="34"/>
      <c r="AH178" s="49">
        <f>SUM((AH177*0.4)+(AI177*0.6))</f>
        <v>0</v>
      </c>
      <c r="AI178" s="34"/>
      <c r="AJ178" s="30"/>
    </row>
    <row r="179" spans="1:36" s="26" customFormat="1" ht="15" customHeight="1">
      <c r="A179" s="35"/>
      <c r="B179" s="57">
        <v>0</v>
      </c>
      <c r="C179" s="58"/>
      <c r="D179" s="57">
        <v>0</v>
      </c>
      <c r="E179" s="58"/>
      <c r="F179" s="57">
        <v>0</v>
      </c>
      <c r="G179" s="58"/>
      <c r="H179" s="57">
        <v>0</v>
      </c>
      <c r="I179" s="58"/>
      <c r="J179" s="57">
        <v>0</v>
      </c>
      <c r="K179" s="58"/>
      <c r="L179" s="57">
        <v>0</v>
      </c>
      <c r="M179" s="58"/>
      <c r="N179" s="57">
        <v>0</v>
      </c>
      <c r="O179" s="58"/>
      <c r="P179" s="57">
        <v>0</v>
      </c>
      <c r="Q179" s="58"/>
      <c r="R179" s="57">
        <v>0</v>
      </c>
      <c r="S179" s="58"/>
      <c r="T179" s="57">
        <v>0</v>
      </c>
      <c r="U179" s="58"/>
      <c r="V179" s="57">
        <v>0</v>
      </c>
      <c r="W179" s="59"/>
      <c r="X179" s="59">
        <v>0</v>
      </c>
      <c r="Y179" s="59"/>
      <c r="Z179" s="59">
        <v>0</v>
      </c>
      <c r="AA179" s="59"/>
      <c r="AB179" s="59">
        <v>0</v>
      </c>
      <c r="AC179" s="59"/>
      <c r="AD179" s="59">
        <v>0</v>
      </c>
      <c r="AE179" s="59"/>
      <c r="AF179" s="59">
        <v>0</v>
      </c>
      <c r="AG179" s="58"/>
      <c r="AH179" s="57">
        <v>0</v>
      </c>
      <c r="AI179" s="58"/>
      <c r="AJ179" s="31"/>
    </row>
    <row r="180" spans="1:36" ht="15" customHeight="1">
      <c r="A180" s="35" t="s">
        <v>262</v>
      </c>
      <c r="B180" s="5">
        <v>16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14</v>
      </c>
      <c r="I180" s="5">
        <v>10</v>
      </c>
      <c r="J180" s="5">
        <v>14</v>
      </c>
      <c r="K180" s="5">
        <v>14</v>
      </c>
      <c r="L180" s="5">
        <v>14</v>
      </c>
      <c r="M180" s="5">
        <v>14</v>
      </c>
      <c r="N180" s="5">
        <v>11.33</v>
      </c>
      <c r="O180" s="5">
        <v>0</v>
      </c>
      <c r="P180" s="5">
        <v>12</v>
      </c>
      <c r="Q180" s="5">
        <v>6</v>
      </c>
      <c r="R180" s="5">
        <v>0</v>
      </c>
      <c r="S180" s="5">
        <v>8.5</v>
      </c>
      <c r="T180" s="5">
        <v>12</v>
      </c>
      <c r="U180" s="5">
        <v>12.5</v>
      </c>
      <c r="V180" s="5">
        <v>15</v>
      </c>
      <c r="W180" s="5">
        <v>14</v>
      </c>
      <c r="X180" s="5">
        <v>0</v>
      </c>
      <c r="Y180" s="5">
        <v>9</v>
      </c>
      <c r="Z180" s="5">
        <v>0</v>
      </c>
      <c r="AA180" s="5">
        <v>9</v>
      </c>
      <c r="AB180" s="5">
        <v>0</v>
      </c>
      <c r="AC180" s="5">
        <v>7</v>
      </c>
      <c r="AD180" s="5">
        <v>0</v>
      </c>
      <c r="AE180" s="5">
        <v>5</v>
      </c>
      <c r="AF180" s="5">
        <v>11.33</v>
      </c>
      <c r="AG180" s="5">
        <v>0</v>
      </c>
      <c r="AH180" s="5">
        <v>0</v>
      </c>
      <c r="AI180" s="5">
        <v>12</v>
      </c>
      <c r="AJ180" s="29">
        <f>SUM(B182:AI182)</f>
        <v>9</v>
      </c>
    </row>
    <row r="181" spans="1:36" ht="15" customHeight="1">
      <c r="A181" s="35"/>
      <c r="B181" s="49">
        <f>SUM((B180*0.4)+(C180*0.6))</f>
        <v>6.4</v>
      </c>
      <c r="C181" s="34"/>
      <c r="D181" s="49">
        <f t="shared" ref="D181" si="700">SUM((D180*0.4)+(E180*0.6))</f>
        <v>0</v>
      </c>
      <c r="E181" s="34"/>
      <c r="F181" s="49">
        <f t="shared" ref="F181" si="701">SUM((F180*0.4)+(G180*0.6))</f>
        <v>0</v>
      </c>
      <c r="G181" s="34"/>
      <c r="H181" s="49">
        <f t="shared" ref="H181" si="702">SUM((H180*0.4)+(I180*0.6))</f>
        <v>11.600000000000001</v>
      </c>
      <c r="I181" s="34"/>
      <c r="J181" s="49">
        <f t="shared" ref="J181" si="703">SUM((J180*0.4)+(K180*0.6))</f>
        <v>14</v>
      </c>
      <c r="K181" s="34"/>
      <c r="L181" s="49">
        <f t="shared" ref="L181" si="704">SUM((L180*0.4)+(M180*0.6))</f>
        <v>14</v>
      </c>
      <c r="M181" s="34"/>
      <c r="N181" s="49">
        <f t="shared" ref="N181" si="705">SUM((N180*0.4)+(O180*0.6))</f>
        <v>4.532</v>
      </c>
      <c r="O181" s="34"/>
      <c r="P181" s="49">
        <f>SUM((P180*0.4)+(Q180*0.6))</f>
        <v>8.4</v>
      </c>
      <c r="Q181" s="34"/>
      <c r="R181" s="49">
        <f t="shared" ref="R181" si="706">SUM((R180*0.4)+(S180*0.6))</f>
        <v>5.0999999999999996</v>
      </c>
      <c r="S181" s="34"/>
      <c r="T181" s="49">
        <f t="shared" ref="T181" si="707">SUM((T180*0.4)+(U180*0.6))</f>
        <v>12.3</v>
      </c>
      <c r="U181" s="34"/>
      <c r="V181" s="49">
        <f t="shared" ref="V181" si="708">SUM((V180*0.4)+(W180*0.6))</f>
        <v>14.4</v>
      </c>
      <c r="W181" s="34"/>
      <c r="X181" s="49">
        <f t="shared" ref="X181" si="709">SUM((X180*0.4)+(Y180*0.6))</f>
        <v>5.3999999999999995</v>
      </c>
      <c r="Y181" s="34"/>
      <c r="Z181" s="49">
        <f t="shared" ref="Z181" si="710">SUM((Z180*0.4)+(AA180*0.6))</f>
        <v>5.3999999999999995</v>
      </c>
      <c r="AA181" s="34"/>
      <c r="AB181" s="49">
        <f t="shared" ref="AB181" si="711">SUM((AB180*0.4)+(AC180*0.6))</f>
        <v>4.2</v>
      </c>
      <c r="AC181" s="34"/>
      <c r="AD181" s="49">
        <f t="shared" ref="AD181" si="712">SUM((AD180*0.4)+(AE180*0.6))</f>
        <v>3</v>
      </c>
      <c r="AE181" s="34"/>
      <c r="AF181" s="49">
        <f t="shared" ref="AF181" si="713">SUM((AF180*0.4)+(AG180*0.6))</f>
        <v>4.532</v>
      </c>
      <c r="AG181" s="34"/>
      <c r="AH181" s="49">
        <f>SUM((AH180*0.4)+(AI180*0.6))</f>
        <v>7.1999999999999993</v>
      </c>
      <c r="AI181" s="34"/>
      <c r="AJ181" s="30"/>
    </row>
    <row r="182" spans="1:36" s="26" customFormat="1" ht="15" customHeight="1">
      <c r="A182" s="35"/>
      <c r="B182" s="57">
        <v>0</v>
      </c>
      <c r="C182" s="58"/>
      <c r="D182" s="57">
        <v>0</v>
      </c>
      <c r="E182" s="58"/>
      <c r="F182" s="57">
        <v>0</v>
      </c>
      <c r="G182" s="58"/>
      <c r="H182" s="57">
        <v>0</v>
      </c>
      <c r="I182" s="58"/>
      <c r="J182" s="57">
        <v>3</v>
      </c>
      <c r="K182" s="58"/>
      <c r="L182" s="57">
        <v>2</v>
      </c>
      <c r="M182" s="58"/>
      <c r="N182" s="57">
        <v>0</v>
      </c>
      <c r="O182" s="58"/>
      <c r="P182" s="57">
        <v>0</v>
      </c>
      <c r="Q182" s="58"/>
      <c r="R182" s="57">
        <v>0</v>
      </c>
      <c r="S182" s="58"/>
      <c r="T182" s="57">
        <v>3</v>
      </c>
      <c r="U182" s="58"/>
      <c r="V182" s="57">
        <v>1</v>
      </c>
      <c r="W182" s="59"/>
      <c r="X182" s="59">
        <v>0</v>
      </c>
      <c r="Y182" s="59"/>
      <c r="Z182" s="59">
        <v>0</v>
      </c>
      <c r="AA182" s="59"/>
      <c r="AB182" s="59">
        <v>0</v>
      </c>
      <c r="AC182" s="59"/>
      <c r="AD182" s="59">
        <v>0</v>
      </c>
      <c r="AE182" s="59"/>
      <c r="AF182" s="59">
        <v>0</v>
      </c>
      <c r="AG182" s="58"/>
      <c r="AH182" s="57">
        <v>0</v>
      </c>
      <c r="AI182" s="58"/>
      <c r="AJ182" s="31"/>
    </row>
    <row r="183" spans="1:36" ht="15" customHeight="1">
      <c r="A183" s="35" t="s">
        <v>214</v>
      </c>
      <c r="B183" s="5">
        <v>16</v>
      </c>
      <c r="C183" s="5">
        <v>10</v>
      </c>
      <c r="D183" s="5">
        <v>0</v>
      </c>
      <c r="E183" s="5">
        <v>5</v>
      </c>
      <c r="F183" s="5">
        <v>15</v>
      </c>
      <c r="G183" s="5">
        <v>0</v>
      </c>
      <c r="H183" s="5">
        <v>13.5</v>
      </c>
      <c r="I183" s="5">
        <v>12</v>
      </c>
      <c r="J183" s="5">
        <v>13.5</v>
      </c>
      <c r="K183" s="5">
        <v>14</v>
      </c>
      <c r="L183" s="5">
        <v>13.5</v>
      </c>
      <c r="M183" s="5">
        <v>16</v>
      </c>
      <c r="N183" s="5">
        <v>13.66</v>
      </c>
      <c r="O183" s="5">
        <v>8</v>
      </c>
      <c r="P183" s="5">
        <v>10</v>
      </c>
      <c r="Q183" s="5">
        <v>4</v>
      </c>
      <c r="R183" s="5">
        <v>13.33</v>
      </c>
      <c r="S183" s="5">
        <v>4</v>
      </c>
      <c r="T183" s="5">
        <v>13.5</v>
      </c>
      <c r="U183" s="5">
        <v>12</v>
      </c>
      <c r="V183" s="5">
        <v>15</v>
      </c>
      <c r="W183" s="5">
        <v>0</v>
      </c>
      <c r="X183" s="5">
        <v>0</v>
      </c>
      <c r="Y183" s="5">
        <v>10</v>
      </c>
      <c r="Z183" s="5">
        <v>11</v>
      </c>
      <c r="AA183" s="5">
        <v>10</v>
      </c>
      <c r="AB183" s="5">
        <v>0</v>
      </c>
      <c r="AC183" s="5">
        <v>7</v>
      </c>
      <c r="AD183" s="5">
        <v>12.5</v>
      </c>
      <c r="AE183" s="5">
        <v>8</v>
      </c>
      <c r="AF183" s="5">
        <v>0</v>
      </c>
      <c r="AG183" s="5">
        <v>10</v>
      </c>
      <c r="AH183" s="5">
        <v>11</v>
      </c>
      <c r="AI183" s="5">
        <v>5</v>
      </c>
      <c r="AJ183" s="29">
        <f>SUM(B185:AI185)</f>
        <v>13</v>
      </c>
    </row>
    <row r="184" spans="1:36" ht="15" customHeight="1">
      <c r="A184" s="35"/>
      <c r="B184" s="49">
        <f>SUM((B183*0.4)+(C183*0.6))</f>
        <v>12.4</v>
      </c>
      <c r="C184" s="34"/>
      <c r="D184" s="49">
        <f t="shared" ref="D184" si="714">SUM((D183*0.4)+(E183*0.6))</f>
        <v>3</v>
      </c>
      <c r="E184" s="34"/>
      <c r="F184" s="49">
        <f t="shared" ref="F184" si="715">SUM((F183*0.4)+(G183*0.6))</f>
        <v>6</v>
      </c>
      <c r="G184" s="34"/>
      <c r="H184" s="49">
        <f t="shared" ref="H184" si="716">SUM((H183*0.4)+(I183*0.6))</f>
        <v>12.6</v>
      </c>
      <c r="I184" s="34"/>
      <c r="J184" s="49">
        <f t="shared" ref="J184" si="717">SUM((J183*0.4)+(K183*0.6))</f>
        <v>13.8</v>
      </c>
      <c r="K184" s="34"/>
      <c r="L184" s="49">
        <f t="shared" ref="L184" si="718">SUM((L183*0.4)+(M183*0.6))</f>
        <v>15</v>
      </c>
      <c r="M184" s="34"/>
      <c r="N184" s="49">
        <f t="shared" ref="N184" si="719">SUM((N183*0.4)+(O183*0.6))</f>
        <v>10.263999999999999</v>
      </c>
      <c r="O184" s="34"/>
      <c r="P184" s="49">
        <f>SUM((P183*0.4)+(Q183*0.6))</f>
        <v>6.4</v>
      </c>
      <c r="Q184" s="34"/>
      <c r="R184" s="49">
        <f t="shared" ref="R184" si="720">SUM((R183*0.4)+(S183*0.6))</f>
        <v>7.7320000000000011</v>
      </c>
      <c r="S184" s="34"/>
      <c r="T184" s="49">
        <f t="shared" ref="T184" si="721">SUM((T183*0.4)+(U183*0.6))</f>
        <v>12.6</v>
      </c>
      <c r="U184" s="34"/>
      <c r="V184" s="49">
        <f t="shared" ref="V184" si="722">SUM((V183*0.4)+(W183*0.6))</f>
        <v>6</v>
      </c>
      <c r="W184" s="34"/>
      <c r="X184" s="49">
        <f t="shared" ref="X184" si="723">SUM((X183*0.4)+(Y183*0.6))</f>
        <v>6</v>
      </c>
      <c r="Y184" s="34"/>
      <c r="Z184" s="49">
        <f t="shared" ref="Z184" si="724">SUM((Z183*0.4)+(AA183*0.6))</f>
        <v>10.4</v>
      </c>
      <c r="AA184" s="34"/>
      <c r="AB184" s="49">
        <f t="shared" ref="AB184" si="725">SUM((AB183*0.4)+(AC183*0.6))</f>
        <v>4.2</v>
      </c>
      <c r="AC184" s="34"/>
      <c r="AD184" s="49">
        <f t="shared" ref="AD184" si="726">SUM((AD183*0.4)+(AE183*0.6))</f>
        <v>9.8000000000000007</v>
      </c>
      <c r="AE184" s="34"/>
      <c r="AF184" s="49">
        <f t="shared" ref="AF184" si="727">SUM((AF183*0.4)+(AG183*0.6))</f>
        <v>6</v>
      </c>
      <c r="AG184" s="34"/>
      <c r="AH184" s="49">
        <f>SUM((AH183*0.4)+(AI183*0.6))</f>
        <v>7.4</v>
      </c>
      <c r="AI184" s="34"/>
      <c r="AJ184" s="30"/>
    </row>
    <row r="185" spans="1:36" s="26" customFormat="1" ht="15" customHeight="1">
      <c r="A185" s="35"/>
      <c r="B185" s="57">
        <v>2</v>
      </c>
      <c r="C185" s="58"/>
      <c r="D185" s="57">
        <v>0</v>
      </c>
      <c r="E185" s="58"/>
      <c r="F185" s="57">
        <v>0</v>
      </c>
      <c r="G185" s="58"/>
      <c r="H185" s="57">
        <v>3</v>
      </c>
      <c r="I185" s="58"/>
      <c r="J185" s="57">
        <v>3</v>
      </c>
      <c r="K185" s="58"/>
      <c r="L185" s="57">
        <v>2</v>
      </c>
      <c r="M185" s="58"/>
      <c r="N185" s="57">
        <v>0</v>
      </c>
      <c r="O185" s="58"/>
      <c r="P185" s="57">
        <v>0</v>
      </c>
      <c r="Q185" s="58"/>
      <c r="R185" s="57">
        <v>0</v>
      </c>
      <c r="S185" s="58"/>
      <c r="T185" s="57">
        <v>3</v>
      </c>
      <c r="U185" s="58"/>
      <c r="V185" s="57">
        <v>0</v>
      </c>
      <c r="W185" s="59"/>
      <c r="X185" s="59">
        <v>0</v>
      </c>
      <c r="Y185" s="59"/>
      <c r="Z185" s="59">
        <v>0</v>
      </c>
      <c r="AA185" s="59"/>
      <c r="AB185" s="59">
        <v>0</v>
      </c>
      <c r="AC185" s="59"/>
      <c r="AD185" s="59">
        <v>0</v>
      </c>
      <c r="AE185" s="59"/>
      <c r="AF185" s="59">
        <v>0</v>
      </c>
      <c r="AG185" s="58"/>
      <c r="AH185" s="57">
        <v>0</v>
      </c>
      <c r="AI185" s="58"/>
      <c r="AJ185" s="31"/>
    </row>
    <row r="186" spans="1:36" ht="15" customHeight="1">
      <c r="A186" s="35" t="s">
        <v>207</v>
      </c>
      <c r="B186" s="5">
        <v>16</v>
      </c>
      <c r="C186" s="5">
        <v>11</v>
      </c>
      <c r="D186" s="5">
        <v>12.33</v>
      </c>
      <c r="E186" s="5">
        <v>10</v>
      </c>
      <c r="F186" s="5">
        <v>14.5</v>
      </c>
      <c r="G186" s="5">
        <v>18</v>
      </c>
      <c r="H186" s="5">
        <v>15</v>
      </c>
      <c r="I186" s="5">
        <v>13</v>
      </c>
      <c r="J186" s="5">
        <v>15</v>
      </c>
      <c r="K186" s="5">
        <v>17</v>
      </c>
      <c r="L186" s="5">
        <v>15</v>
      </c>
      <c r="M186" s="5">
        <v>16</v>
      </c>
      <c r="N186" s="5">
        <v>15.66</v>
      </c>
      <c r="O186" s="5">
        <v>12</v>
      </c>
      <c r="P186" s="5">
        <v>13</v>
      </c>
      <c r="Q186" s="5">
        <v>10</v>
      </c>
      <c r="R186" s="5">
        <v>14.16</v>
      </c>
      <c r="S186" s="5">
        <v>8</v>
      </c>
      <c r="T186" s="5">
        <v>15.25</v>
      </c>
      <c r="U186" s="5">
        <v>17.5</v>
      </c>
      <c r="V186" s="5">
        <v>16.5</v>
      </c>
      <c r="W186" s="5">
        <v>14</v>
      </c>
      <c r="X186" s="5">
        <v>15.5</v>
      </c>
      <c r="Y186" s="5">
        <v>14</v>
      </c>
      <c r="Z186" s="5">
        <v>0</v>
      </c>
      <c r="AA186" s="5">
        <v>4</v>
      </c>
      <c r="AB186" s="5">
        <v>17</v>
      </c>
      <c r="AC186" s="5">
        <v>14</v>
      </c>
      <c r="AD186" s="5">
        <v>15</v>
      </c>
      <c r="AE186" s="5">
        <v>15</v>
      </c>
      <c r="AF186" s="5">
        <v>15</v>
      </c>
      <c r="AG186" s="5">
        <v>10</v>
      </c>
      <c r="AH186" s="5">
        <v>0</v>
      </c>
      <c r="AI186" s="5">
        <v>12</v>
      </c>
      <c r="AJ186" s="29">
        <f>SUM(B188:AI188)</f>
        <v>23</v>
      </c>
    </row>
    <row r="187" spans="1:36" ht="15" customHeight="1">
      <c r="A187" s="35"/>
      <c r="B187" s="49">
        <f>SUM((B186*0.4)+(C186*0.6))</f>
        <v>13</v>
      </c>
      <c r="C187" s="34"/>
      <c r="D187" s="49">
        <f t="shared" ref="D187" si="728">SUM((D186*0.4)+(E186*0.6))</f>
        <v>10.932</v>
      </c>
      <c r="E187" s="34"/>
      <c r="F187" s="49">
        <f t="shared" ref="F187" si="729">SUM((F186*0.4)+(G186*0.6))</f>
        <v>16.600000000000001</v>
      </c>
      <c r="G187" s="34"/>
      <c r="H187" s="49">
        <f t="shared" ref="H187" si="730">SUM((H186*0.4)+(I186*0.6))</f>
        <v>13.8</v>
      </c>
      <c r="I187" s="34"/>
      <c r="J187" s="49">
        <f t="shared" ref="J187" si="731">SUM((J186*0.4)+(K186*0.6))</f>
        <v>16.2</v>
      </c>
      <c r="K187" s="34"/>
      <c r="L187" s="49">
        <f t="shared" ref="L187" si="732">SUM((L186*0.4)+(M186*0.6))</f>
        <v>15.6</v>
      </c>
      <c r="M187" s="34"/>
      <c r="N187" s="49">
        <f t="shared" ref="N187" si="733">SUM((N186*0.4)+(O186*0.6))</f>
        <v>13.463999999999999</v>
      </c>
      <c r="O187" s="34"/>
      <c r="P187" s="49">
        <f>SUM((P186*0.4)+(Q186*0.6))</f>
        <v>11.2</v>
      </c>
      <c r="Q187" s="34"/>
      <c r="R187" s="49">
        <f t="shared" ref="R187" si="734">SUM((R186*0.4)+(S186*0.6))</f>
        <v>10.464</v>
      </c>
      <c r="S187" s="34"/>
      <c r="T187" s="49">
        <f t="shared" ref="T187" si="735">SUM((T186*0.4)+(U186*0.6))</f>
        <v>16.600000000000001</v>
      </c>
      <c r="U187" s="34"/>
      <c r="V187" s="49">
        <f t="shared" ref="V187" si="736">SUM((V186*0.4)+(W186*0.6))</f>
        <v>15</v>
      </c>
      <c r="W187" s="34"/>
      <c r="X187" s="49">
        <f t="shared" ref="X187" si="737">SUM((X186*0.4)+(Y186*0.6))</f>
        <v>14.600000000000001</v>
      </c>
      <c r="Y187" s="34"/>
      <c r="Z187" s="49">
        <f t="shared" ref="Z187" si="738">SUM((Z186*0.4)+(AA186*0.6))</f>
        <v>2.4</v>
      </c>
      <c r="AA187" s="34"/>
      <c r="AB187" s="49">
        <f t="shared" ref="AB187" si="739">SUM((AB186*0.4)+(AC186*0.6))</f>
        <v>15.200000000000001</v>
      </c>
      <c r="AC187" s="34"/>
      <c r="AD187" s="49">
        <f t="shared" ref="AD187" si="740">SUM((AD186*0.4)+(AE186*0.6))</f>
        <v>15</v>
      </c>
      <c r="AE187" s="34"/>
      <c r="AF187" s="49">
        <f t="shared" ref="AF187" si="741">SUM((AF186*0.4)+(AG186*0.6))</f>
        <v>12</v>
      </c>
      <c r="AG187" s="34"/>
      <c r="AH187" s="49">
        <f>SUM((AH186*0.4)+(AI186*0.6))</f>
        <v>7.1999999999999993</v>
      </c>
      <c r="AI187" s="34"/>
      <c r="AJ187" s="30"/>
    </row>
    <row r="188" spans="1:36" s="26" customFormat="1" ht="15" customHeight="1">
      <c r="A188" s="35"/>
      <c r="B188" s="57">
        <v>2</v>
      </c>
      <c r="C188" s="58"/>
      <c r="D188" s="57">
        <v>0</v>
      </c>
      <c r="E188" s="58"/>
      <c r="F188" s="57">
        <v>2</v>
      </c>
      <c r="G188" s="58"/>
      <c r="H188" s="57">
        <v>3</v>
      </c>
      <c r="I188" s="58"/>
      <c r="J188" s="57">
        <v>3</v>
      </c>
      <c r="K188" s="58"/>
      <c r="L188" s="57">
        <v>2</v>
      </c>
      <c r="M188" s="58"/>
      <c r="N188" s="57">
        <v>3</v>
      </c>
      <c r="O188" s="58"/>
      <c r="P188" s="57">
        <v>0</v>
      </c>
      <c r="Q188" s="58"/>
      <c r="R188" s="57">
        <v>0</v>
      </c>
      <c r="S188" s="58"/>
      <c r="T188" s="57">
        <v>3</v>
      </c>
      <c r="U188" s="58"/>
      <c r="V188" s="57">
        <v>1</v>
      </c>
      <c r="W188" s="59"/>
      <c r="X188" s="59">
        <v>1</v>
      </c>
      <c r="Y188" s="59"/>
      <c r="Z188" s="59">
        <v>0</v>
      </c>
      <c r="AA188" s="59"/>
      <c r="AB188" s="59">
        <v>1</v>
      </c>
      <c r="AC188" s="59"/>
      <c r="AD188" s="59">
        <v>1</v>
      </c>
      <c r="AE188" s="59"/>
      <c r="AF188" s="59">
        <v>1</v>
      </c>
      <c r="AG188" s="58"/>
      <c r="AH188" s="57">
        <v>0</v>
      </c>
      <c r="AI188" s="58"/>
      <c r="AJ188" s="31"/>
    </row>
    <row r="189" spans="1:36" ht="15" customHeight="1">
      <c r="A189" s="35" t="s">
        <v>169</v>
      </c>
      <c r="B189" s="5">
        <v>16</v>
      </c>
      <c r="C189" s="5">
        <v>0</v>
      </c>
      <c r="D189" s="5">
        <v>0</v>
      </c>
      <c r="E189" s="5">
        <v>0</v>
      </c>
      <c r="F189" s="5">
        <v>12</v>
      </c>
      <c r="G189" s="5">
        <v>18</v>
      </c>
      <c r="H189" s="5">
        <v>13.25</v>
      </c>
      <c r="I189" s="5">
        <v>10</v>
      </c>
      <c r="J189" s="5">
        <v>13.25</v>
      </c>
      <c r="K189" s="5">
        <v>15</v>
      </c>
      <c r="L189" s="5">
        <v>13.25</v>
      </c>
      <c r="M189" s="5">
        <v>10</v>
      </c>
      <c r="N189" s="5">
        <v>11.33</v>
      </c>
      <c r="O189" s="5">
        <v>0</v>
      </c>
      <c r="P189" s="5">
        <v>10</v>
      </c>
      <c r="Q189" s="5">
        <v>3</v>
      </c>
      <c r="R189" s="5">
        <v>0</v>
      </c>
      <c r="S189" s="5">
        <v>1</v>
      </c>
      <c r="T189" s="5">
        <v>12</v>
      </c>
      <c r="U189" s="5">
        <v>8.5</v>
      </c>
      <c r="V189" s="5">
        <v>15</v>
      </c>
      <c r="W189" s="5">
        <v>7</v>
      </c>
      <c r="X189" s="5">
        <v>13.5</v>
      </c>
      <c r="Y189" s="5">
        <v>7</v>
      </c>
      <c r="Z189" s="5">
        <v>0</v>
      </c>
      <c r="AA189" s="5">
        <v>5</v>
      </c>
      <c r="AB189" s="5">
        <v>0</v>
      </c>
      <c r="AC189" s="5">
        <v>0</v>
      </c>
      <c r="AD189" s="5">
        <v>0</v>
      </c>
      <c r="AE189" s="5">
        <v>6</v>
      </c>
      <c r="AF189" s="5">
        <v>0</v>
      </c>
      <c r="AG189" s="5">
        <v>5</v>
      </c>
      <c r="AH189" s="5">
        <v>11.33</v>
      </c>
      <c r="AI189" s="5">
        <v>6</v>
      </c>
      <c r="AJ189" s="29">
        <f>SUM(B191:AI191)</f>
        <v>5</v>
      </c>
    </row>
    <row r="190" spans="1:36" ht="15" customHeight="1">
      <c r="A190" s="35"/>
      <c r="B190" s="49">
        <f>SUM((B189*0.4)+(C189*0.6))</f>
        <v>6.4</v>
      </c>
      <c r="C190" s="34"/>
      <c r="D190" s="49">
        <f t="shared" ref="D190" si="742">SUM((D189*0.4)+(E189*0.6))</f>
        <v>0</v>
      </c>
      <c r="E190" s="34"/>
      <c r="F190" s="49">
        <f t="shared" ref="F190" si="743">SUM((F189*0.4)+(G189*0.6))</f>
        <v>15.6</v>
      </c>
      <c r="G190" s="34"/>
      <c r="H190" s="49">
        <f t="shared" ref="H190" si="744">SUM((H189*0.4)+(I189*0.6))</f>
        <v>11.3</v>
      </c>
      <c r="I190" s="34"/>
      <c r="J190" s="49">
        <f t="shared" ref="J190" si="745">SUM((J189*0.4)+(K189*0.6))</f>
        <v>14.3</v>
      </c>
      <c r="K190" s="34"/>
      <c r="L190" s="49">
        <f t="shared" ref="L190" si="746">SUM((L189*0.4)+(M189*0.6))</f>
        <v>11.3</v>
      </c>
      <c r="M190" s="34"/>
      <c r="N190" s="49">
        <f t="shared" ref="N190" si="747">SUM((N189*0.4)+(O189*0.6))</f>
        <v>4.532</v>
      </c>
      <c r="O190" s="34"/>
      <c r="P190" s="49">
        <f>SUM((P189*0.4)+(Q189*0.6))</f>
        <v>5.8</v>
      </c>
      <c r="Q190" s="34"/>
      <c r="R190" s="49">
        <f t="shared" ref="R190" si="748">SUM((R189*0.4)+(S189*0.6))</f>
        <v>0.6</v>
      </c>
      <c r="S190" s="34"/>
      <c r="T190" s="49">
        <f t="shared" ref="T190" si="749">SUM((T189*0.4)+(U189*0.6))</f>
        <v>9.9</v>
      </c>
      <c r="U190" s="34"/>
      <c r="V190" s="49">
        <f t="shared" ref="V190" si="750">SUM((V189*0.4)+(W189*0.6))</f>
        <v>10.199999999999999</v>
      </c>
      <c r="W190" s="34"/>
      <c r="X190" s="49">
        <f t="shared" ref="X190" si="751">SUM((X189*0.4)+(Y189*0.6))</f>
        <v>9.6000000000000014</v>
      </c>
      <c r="Y190" s="34"/>
      <c r="Z190" s="49">
        <f t="shared" ref="Z190" si="752">SUM((Z189*0.4)+(AA189*0.6))</f>
        <v>3</v>
      </c>
      <c r="AA190" s="34"/>
      <c r="AB190" s="49">
        <f t="shared" ref="AB190" si="753">SUM((AB189*0.4)+(AC189*0.6))</f>
        <v>0</v>
      </c>
      <c r="AC190" s="34"/>
      <c r="AD190" s="49">
        <f t="shared" ref="AD190" si="754">SUM((AD189*0.4)+(AE189*0.6))</f>
        <v>3.5999999999999996</v>
      </c>
      <c r="AE190" s="34"/>
      <c r="AF190" s="49">
        <f t="shared" ref="AF190" si="755">SUM((AF189*0.4)+(AG189*0.6))</f>
        <v>3</v>
      </c>
      <c r="AG190" s="34"/>
      <c r="AH190" s="49">
        <f>SUM((AH189*0.4)+(AI189*0.6))</f>
        <v>8.1319999999999997</v>
      </c>
      <c r="AI190" s="34"/>
      <c r="AJ190" s="30"/>
    </row>
    <row r="191" spans="1:36" s="26" customFormat="1" ht="15" customHeight="1">
      <c r="A191" s="35"/>
      <c r="B191" s="57">
        <v>0</v>
      </c>
      <c r="C191" s="58"/>
      <c r="D191" s="57">
        <v>0</v>
      </c>
      <c r="E191" s="58"/>
      <c r="F191" s="57">
        <v>2</v>
      </c>
      <c r="G191" s="58"/>
      <c r="H191" s="57">
        <v>0</v>
      </c>
      <c r="I191" s="58"/>
      <c r="J191" s="57">
        <v>3</v>
      </c>
      <c r="K191" s="58"/>
      <c r="L191" s="57">
        <v>0</v>
      </c>
      <c r="M191" s="58"/>
      <c r="N191" s="57">
        <v>0</v>
      </c>
      <c r="O191" s="58"/>
      <c r="P191" s="57">
        <v>0</v>
      </c>
      <c r="Q191" s="58"/>
      <c r="R191" s="57">
        <v>0</v>
      </c>
      <c r="S191" s="58"/>
      <c r="T191" s="57">
        <v>0</v>
      </c>
      <c r="U191" s="58"/>
      <c r="V191" s="57">
        <v>0</v>
      </c>
      <c r="W191" s="59"/>
      <c r="X191" s="59">
        <v>0</v>
      </c>
      <c r="Y191" s="59"/>
      <c r="Z191" s="59">
        <v>0</v>
      </c>
      <c r="AA191" s="59"/>
      <c r="AB191" s="59">
        <v>0</v>
      </c>
      <c r="AC191" s="59"/>
      <c r="AD191" s="59">
        <v>0</v>
      </c>
      <c r="AE191" s="59"/>
      <c r="AF191" s="59">
        <v>0</v>
      </c>
      <c r="AG191" s="58"/>
      <c r="AH191" s="57">
        <v>0</v>
      </c>
      <c r="AI191" s="58"/>
      <c r="AJ191" s="31"/>
    </row>
    <row r="192" spans="1:36" ht="15" customHeight="1">
      <c r="A192" s="35" t="s">
        <v>42</v>
      </c>
      <c r="B192" s="5">
        <v>16</v>
      </c>
      <c r="C192" s="5">
        <v>10</v>
      </c>
      <c r="D192" s="5">
        <v>12.66</v>
      </c>
      <c r="E192" s="5">
        <v>12</v>
      </c>
      <c r="F192" s="5">
        <v>15</v>
      </c>
      <c r="G192" s="5">
        <v>18</v>
      </c>
      <c r="H192" s="5">
        <v>13.87</v>
      </c>
      <c r="I192" s="5">
        <v>12</v>
      </c>
      <c r="J192" s="5">
        <v>13.87</v>
      </c>
      <c r="K192" s="5">
        <v>16</v>
      </c>
      <c r="L192" s="5">
        <v>13.87</v>
      </c>
      <c r="M192" s="5">
        <v>18</v>
      </c>
      <c r="N192" s="5">
        <v>16.5</v>
      </c>
      <c r="O192" s="5">
        <v>12</v>
      </c>
      <c r="P192" s="5">
        <v>10</v>
      </c>
      <c r="Q192" s="5">
        <v>4</v>
      </c>
      <c r="R192" s="5">
        <v>15</v>
      </c>
      <c r="S192" s="5">
        <v>9</v>
      </c>
      <c r="T192" s="5">
        <v>15.25</v>
      </c>
      <c r="U192" s="5">
        <v>10</v>
      </c>
      <c r="V192" s="5">
        <v>15</v>
      </c>
      <c r="W192" s="5">
        <v>7</v>
      </c>
      <c r="X192" s="5">
        <v>14</v>
      </c>
      <c r="Y192" s="5">
        <v>7</v>
      </c>
      <c r="Z192" s="5">
        <v>12</v>
      </c>
      <c r="AA192" s="5">
        <v>3</v>
      </c>
      <c r="AB192" s="5">
        <v>15.5</v>
      </c>
      <c r="AC192" s="5">
        <v>7</v>
      </c>
      <c r="AD192" s="5">
        <v>14</v>
      </c>
      <c r="AE192" s="5">
        <v>10</v>
      </c>
      <c r="AF192" s="5">
        <v>13</v>
      </c>
      <c r="AG192" s="5">
        <v>9</v>
      </c>
      <c r="AH192" s="5">
        <v>10.66</v>
      </c>
      <c r="AI192" s="5">
        <v>7</v>
      </c>
      <c r="AJ192" s="29">
        <f>SUM(B194:AI194)</f>
        <v>19</v>
      </c>
    </row>
    <row r="193" spans="1:36" ht="15" customHeight="1">
      <c r="A193" s="35"/>
      <c r="B193" s="49">
        <f>SUM((B192*0.4)+(C192*0.6))</f>
        <v>12.4</v>
      </c>
      <c r="C193" s="34"/>
      <c r="D193" s="49">
        <f t="shared" ref="D193" si="756">SUM((D192*0.4)+(E192*0.6))</f>
        <v>12.263999999999999</v>
      </c>
      <c r="E193" s="34"/>
      <c r="F193" s="49">
        <f t="shared" ref="F193" si="757">SUM((F192*0.4)+(G192*0.6))</f>
        <v>16.799999999999997</v>
      </c>
      <c r="G193" s="34"/>
      <c r="H193" s="49">
        <f t="shared" ref="H193" si="758">SUM((H192*0.4)+(I192*0.6))</f>
        <v>12.747999999999999</v>
      </c>
      <c r="I193" s="34"/>
      <c r="J193" s="49">
        <f t="shared" ref="J193" si="759">SUM((J192*0.4)+(K192*0.6))</f>
        <v>15.148</v>
      </c>
      <c r="K193" s="34"/>
      <c r="L193" s="49">
        <f t="shared" ref="L193" si="760">SUM((L192*0.4)+(M192*0.6))</f>
        <v>16.347999999999999</v>
      </c>
      <c r="M193" s="34"/>
      <c r="N193" s="49">
        <f t="shared" ref="N193" si="761">SUM((N192*0.4)+(O192*0.6))</f>
        <v>13.8</v>
      </c>
      <c r="O193" s="34"/>
      <c r="P193" s="49">
        <f>SUM((P192*0.4)+(Q192*0.6))</f>
        <v>6.4</v>
      </c>
      <c r="Q193" s="34"/>
      <c r="R193" s="49">
        <f t="shared" ref="R193" si="762">SUM((R192*0.4)+(S192*0.6))</f>
        <v>11.399999999999999</v>
      </c>
      <c r="S193" s="34"/>
      <c r="T193" s="49">
        <f t="shared" ref="T193" si="763">SUM((T192*0.4)+(U192*0.6))</f>
        <v>12.100000000000001</v>
      </c>
      <c r="U193" s="34"/>
      <c r="V193" s="49">
        <f t="shared" ref="V193" si="764">SUM((V192*0.4)+(W192*0.6))</f>
        <v>10.199999999999999</v>
      </c>
      <c r="W193" s="34"/>
      <c r="X193" s="49">
        <f t="shared" ref="X193" si="765">SUM((X192*0.4)+(Y192*0.6))</f>
        <v>9.8000000000000007</v>
      </c>
      <c r="Y193" s="34"/>
      <c r="Z193" s="49">
        <f t="shared" ref="Z193" si="766">SUM((Z192*0.4)+(AA192*0.6))</f>
        <v>6.6000000000000005</v>
      </c>
      <c r="AA193" s="34"/>
      <c r="AB193" s="49">
        <f t="shared" ref="AB193" si="767">SUM((AB192*0.4)+(AC192*0.6))</f>
        <v>10.4</v>
      </c>
      <c r="AC193" s="34"/>
      <c r="AD193" s="49">
        <f t="shared" ref="AD193" si="768">SUM((AD192*0.4)+(AE192*0.6))</f>
        <v>11.600000000000001</v>
      </c>
      <c r="AE193" s="34"/>
      <c r="AF193" s="49">
        <f t="shared" ref="AF193" si="769">SUM((AF192*0.4)+(AG192*0.6))</f>
        <v>10.6</v>
      </c>
      <c r="AG193" s="34"/>
      <c r="AH193" s="49">
        <f>SUM((AH192*0.4)+(AI192*0.6))</f>
        <v>8.4640000000000004</v>
      </c>
      <c r="AI193" s="34"/>
      <c r="AJ193" s="30"/>
    </row>
    <row r="194" spans="1:36" s="26" customFormat="1" ht="15" customHeight="1">
      <c r="A194" s="35"/>
      <c r="B194" s="57">
        <v>2</v>
      </c>
      <c r="C194" s="58"/>
      <c r="D194" s="57">
        <v>1</v>
      </c>
      <c r="E194" s="58"/>
      <c r="F194" s="57">
        <v>2</v>
      </c>
      <c r="G194" s="58"/>
      <c r="H194" s="57">
        <v>3</v>
      </c>
      <c r="I194" s="58"/>
      <c r="J194" s="57">
        <v>3</v>
      </c>
      <c r="K194" s="58"/>
      <c r="L194" s="57">
        <v>2</v>
      </c>
      <c r="M194" s="58"/>
      <c r="N194" s="57">
        <v>3</v>
      </c>
      <c r="O194" s="58"/>
      <c r="P194" s="57">
        <v>0</v>
      </c>
      <c r="Q194" s="58"/>
      <c r="R194" s="57">
        <v>0</v>
      </c>
      <c r="S194" s="58"/>
      <c r="T194" s="57">
        <v>3</v>
      </c>
      <c r="U194" s="58"/>
      <c r="V194" s="57">
        <v>0</v>
      </c>
      <c r="W194" s="59"/>
      <c r="X194" s="59">
        <v>0</v>
      </c>
      <c r="Y194" s="59"/>
      <c r="Z194" s="59">
        <v>0</v>
      </c>
      <c r="AA194" s="59"/>
      <c r="AB194" s="59">
        <v>0</v>
      </c>
      <c r="AC194" s="59"/>
      <c r="AD194" s="59">
        <v>0</v>
      </c>
      <c r="AE194" s="59"/>
      <c r="AF194" s="59">
        <v>0</v>
      </c>
      <c r="AG194" s="58"/>
      <c r="AH194" s="57">
        <v>0</v>
      </c>
      <c r="AI194" s="58"/>
      <c r="AJ194" s="31"/>
    </row>
    <row r="195" spans="1:36" ht="15" customHeight="1">
      <c r="A195" s="35" t="s">
        <v>212</v>
      </c>
      <c r="B195" s="5">
        <v>16</v>
      </c>
      <c r="C195" s="5">
        <v>10</v>
      </c>
      <c r="D195" s="5">
        <v>0</v>
      </c>
      <c r="E195" s="5">
        <v>0</v>
      </c>
      <c r="F195" s="5">
        <v>0</v>
      </c>
      <c r="G195" s="5">
        <v>20</v>
      </c>
      <c r="H195" s="5">
        <v>0</v>
      </c>
      <c r="I195" s="5">
        <v>0</v>
      </c>
      <c r="J195" s="5">
        <v>0</v>
      </c>
      <c r="K195" s="5">
        <v>16</v>
      </c>
      <c r="L195" s="5">
        <v>0</v>
      </c>
      <c r="M195" s="5">
        <v>16</v>
      </c>
      <c r="N195" s="5">
        <v>11.33</v>
      </c>
      <c r="O195" s="5">
        <v>8</v>
      </c>
      <c r="P195" s="5">
        <v>10</v>
      </c>
      <c r="Q195" s="5">
        <v>4</v>
      </c>
      <c r="R195" s="5">
        <v>0</v>
      </c>
      <c r="S195" s="5">
        <v>4</v>
      </c>
      <c r="T195" s="5">
        <v>13.5</v>
      </c>
      <c r="U195" s="5">
        <v>10.5</v>
      </c>
      <c r="V195" s="5">
        <v>0</v>
      </c>
      <c r="W195" s="5">
        <v>7</v>
      </c>
      <c r="X195" s="5">
        <v>0</v>
      </c>
      <c r="Y195" s="5">
        <v>7</v>
      </c>
      <c r="Z195" s="5">
        <v>0</v>
      </c>
      <c r="AA195" s="5">
        <v>0</v>
      </c>
      <c r="AB195" s="5">
        <v>0</v>
      </c>
      <c r="AC195" s="5">
        <v>7</v>
      </c>
      <c r="AD195" s="5">
        <v>0</v>
      </c>
      <c r="AE195" s="5">
        <v>0</v>
      </c>
      <c r="AF195" s="5">
        <v>0</v>
      </c>
      <c r="AG195" s="5">
        <v>5</v>
      </c>
      <c r="AH195" s="5">
        <v>11</v>
      </c>
      <c r="AI195" s="5">
        <v>0</v>
      </c>
      <c r="AJ195" s="29">
        <f>SUM(B197:AI197)</f>
        <v>4</v>
      </c>
    </row>
    <row r="196" spans="1:36" ht="15" customHeight="1">
      <c r="A196" s="35"/>
      <c r="B196" s="49">
        <f>SUM((B195*0.4)+(C195*0.6))</f>
        <v>12.4</v>
      </c>
      <c r="C196" s="34"/>
      <c r="D196" s="49">
        <f t="shared" ref="D196" si="770">SUM((D195*0.4)+(E195*0.6))</f>
        <v>0</v>
      </c>
      <c r="E196" s="34"/>
      <c r="F196" s="49">
        <f t="shared" ref="F196" si="771">SUM((F195*0.4)+(G195*0.6))</f>
        <v>12</v>
      </c>
      <c r="G196" s="34"/>
      <c r="H196" s="49">
        <f t="shared" ref="H196" si="772">SUM((H195*0.4)+(I195*0.6))</f>
        <v>0</v>
      </c>
      <c r="I196" s="34"/>
      <c r="J196" s="49">
        <f t="shared" ref="J196" si="773">SUM((J195*0.4)+(K195*0.6))</f>
        <v>9.6</v>
      </c>
      <c r="K196" s="34"/>
      <c r="L196" s="49">
        <f t="shared" ref="L196" si="774">SUM((L195*0.4)+(M195*0.6))</f>
        <v>9.6</v>
      </c>
      <c r="M196" s="34"/>
      <c r="N196" s="49">
        <f t="shared" ref="N196" si="775">SUM((N195*0.4)+(O195*0.6))</f>
        <v>9.3320000000000007</v>
      </c>
      <c r="O196" s="34"/>
      <c r="P196" s="49">
        <f>SUM((P195*0.4)+(Q195*0.6))</f>
        <v>6.4</v>
      </c>
      <c r="Q196" s="34"/>
      <c r="R196" s="49">
        <f t="shared" ref="R196" si="776">SUM((R195*0.4)+(S195*0.6))</f>
        <v>2.4</v>
      </c>
      <c r="S196" s="34"/>
      <c r="T196" s="49">
        <f t="shared" ref="T196" si="777">SUM((T195*0.4)+(U195*0.6))</f>
        <v>11.7</v>
      </c>
      <c r="U196" s="34"/>
      <c r="V196" s="49">
        <f t="shared" ref="V196" si="778">SUM((V195*0.4)+(W195*0.6))</f>
        <v>4.2</v>
      </c>
      <c r="W196" s="34"/>
      <c r="X196" s="49">
        <f t="shared" ref="X196" si="779">SUM((X195*0.4)+(Y195*0.6))</f>
        <v>4.2</v>
      </c>
      <c r="Y196" s="34"/>
      <c r="Z196" s="49">
        <f t="shared" ref="Z196" si="780">SUM((Z195*0.4)+(AA195*0.6))</f>
        <v>0</v>
      </c>
      <c r="AA196" s="34"/>
      <c r="AB196" s="49">
        <f t="shared" ref="AB196" si="781">SUM((AB195*0.4)+(AC195*0.6))</f>
        <v>4.2</v>
      </c>
      <c r="AC196" s="34"/>
      <c r="AD196" s="49">
        <f t="shared" ref="AD196" si="782">SUM((AD195*0.4)+(AE195*0.6))</f>
        <v>0</v>
      </c>
      <c r="AE196" s="34"/>
      <c r="AF196" s="49">
        <f t="shared" ref="AF196" si="783">SUM((AF195*0.4)+(AG195*0.6))</f>
        <v>3</v>
      </c>
      <c r="AG196" s="34"/>
      <c r="AH196" s="49">
        <f>SUM((AH195*0.4)+(AI195*0.6))</f>
        <v>4.4000000000000004</v>
      </c>
      <c r="AI196" s="34"/>
      <c r="AJ196" s="30"/>
    </row>
    <row r="197" spans="1:36" s="26" customFormat="1" ht="15" customHeight="1">
      <c r="A197" s="35"/>
      <c r="B197" s="57">
        <v>2</v>
      </c>
      <c r="C197" s="58"/>
      <c r="D197" s="57">
        <v>0</v>
      </c>
      <c r="E197" s="58"/>
      <c r="F197" s="57">
        <v>2</v>
      </c>
      <c r="G197" s="58"/>
      <c r="H197" s="57">
        <v>0</v>
      </c>
      <c r="I197" s="58"/>
      <c r="J197" s="57">
        <v>0</v>
      </c>
      <c r="K197" s="58"/>
      <c r="L197" s="57">
        <v>0</v>
      </c>
      <c r="M197" s="58"/>
      <c r="N197" s="57">
        <v>0</v>
      </c>
      <c r="O197" s="58"/>
      <c r="P197" s="57">
        <v>0</v>
      </c>
      <c r="Q197" s="58"/>
      <c r="R197" s="57">
        <v>0</v>
      </c>
      <c r="S197" s="58"/>
      <c r="T197" s="57">
        <v>0</v>
      </c>
      <c r="U197" s="58"/>
      <c r="V197" s="57">
        <v>0</v>
      </c>
      <c r="W197" s="59"/>
      <c r="X197" s="59">
        <v>0</v>
      </c>
      <c r="Y197" s="59"/>
      <c r="Z197" s="59">
        <v>0</v>
      </c>
      <c r="AA197" s="59"/>
      <c r="AB197" s="59">
        <v>0</v>
      </c>
      <c r="AC197" s="59"/>
      <c r="AD197" s="59">
        <v>0</v>
      </c>
      <c r="AE197" s="59"/>
      <c r="AF197" s="59">
        <v>0</v>
      </c>
      <c r="AG197" s="58"/>
      <c r="AH197" s="57">
        <v>0</v>
      </c>
      <c r="AI197" s="58"/>
      <c r="AJ197" s="31"/>
    </row>
    <row r="198" spans="1:36" ht="15" customHeight="1">
      <c r="A198" s="35" t="s">
        <v>76</v>
      </c>
      <c r="B198" s="5">
        <v>16</v>
      </c>
      <c r="C198" s="5">
        <v>8</v>
      </c>
      <c r="D198" s="5">
        <v>12.33</v>
      </c>
      <c r="E198" s="5">
        <v>13.5</v>
      </c>
      <c r="F198" s="5">
        <v>13.5</v>
      </c>
      <c r="G198" s="5">
        <v>0</v>
      </c>
      <c r="H198" s="5">
        <v>12</v>
      </c>
      <c r="I198" s="5">
        <v>12</v>
      </c>
      <c r="J198" s="5">
        <v>12</v>
      </c>
      <c r="K198" s="5">
        <v>20</v>
      </c>
      <c r="L198" s="5">
        <v>12</v>
      </c>
      <c r="M198" s="5">
        <v>18</v>
      </c>
      <c r="N198" s="5">
        <v>11.66</v>
      </c>
      <c r="O198" s="5">
        <v>0</v>
      </c>
      <c r="P198" s="5">
        <v>16</v>
      </c>
      <c r="Q198" s="5">
        <v>7</v>
      </c>
      <c r="R198" s="5">
        <v>11.66</v>
      </c>
      <c r="S198" s="5">
        <v>7</v>
      </c>
      <c r="T198" s="5">
        <v>13.75</v>
      </c>
      <c r="U198" s="5">
        <v>15</v>
      </c>
      <c r="V198" s="5">
        <v>13.5</v>
      </c>
      <c r="W198" s="5">
        <v>9</v>
      </c>
      <c r="X198" s="5">
        <v>0</v>
      </c>
      <c r="Y198" s="5">
        <v>7</v>
      </c>
      <c r="Z198" s="5">
        <v>0</v>
      </c>
      <c r="AA198" s="5">
        <v>1</v>
      </c>
      <c r="AB198" s="5">
        <v>14.5</v>
      </c>
      <c r="AC198" s="5">
        <v>7</v>
      </c>
      <c r="AD198" s="5">
        <v>13</v>
      </c>
      <c r="AE198" s="5">
        <v>6</v>
      </c>
      <c r="AF198" s="5">
        <v>0</v>
      </c>
      <c r="AG198" s="5">
        <v>3</v>
      </c>
      <c r="AH198" s="5">
        <v>10</v>
      </c>
      <c r="AI198" s="5">
        <v>5</v>
      </c>
      <c r="AJ198" s="29">
        <f>SUM(B200:AI200)</f>
        <v>12</v>
      </c>
    </row>
    <row r="199" spans="1:36" ht="15" customHeight="1">
      <c r="A199" s="35"/>
      <c r="B199" s="49">
        <f>SUM((B198*0.4)+(C198*0.6))</f>
        <v>11.2</v>
      </c>
      <c r="C199" s="34"/>
      <c r="D199" s="49">
        <f t="shared" ref="D199" si="784">SUM((D198*0.4)+(E198*0.6))</f>
        <v>13.032</v>
      </c>
      <c r="E199" s="34"/>
      <c r="F199" s="49">
        <f t="shared" ref="F199" si="785">SUM((F198*0.4)+(G198*0.6))</f>
        <v>5.4</v>
      </c>
      <c r="G199" s="34"/>
      <c r="H199" s="49">
        <f t="shared" ref="H199" si="786">SUM((H198*0.4)+(I198*0.6))</f>
        <v>12</v>
      </c>
      <c r="I199" s="34"/>
      <c r="J199" s="49">
        <f t="shared" ref="J199" si="787">SUM((J198*0.4)+(K198*0.6))</f>
        <v>16.8</v>
      </c>
      <c r="K199" s="34"/>
      <c r="L199" s="49">
        <f t="shared" ref="L199" si="788">SUM((L198*0.4)+(M198*0.6))</f>
        <v>15.6</v>
      </c>
      <c r="M199" s="34"/>
      <c r="N199" s="49">
        <f t="shared" ref="N199" si="789">SUM((N198*0.4)+(O198*0.6))</f>
        <v>4.6640000000000006</v>
      </c>
      <c r="O199" s="34"/>
      <c r="P199" s="49">
        <f>SUM((P198*0.4)+(Q198*0.6))</f>
        <v>10.600000000000001</v>
      </c>
      <c r="Q199" s="34"/>
      <c r="R199" s="49">
        <f t="shared" ref="R199" si="790">SUM((R198*0.4)+(S198*0.6))</f>
        <v>8.8640000000000008</v>
      </c>
      <c r="S199" s="34"/>
      <c r="T199" s="49">
        <f t="shared" ref="T199" si="791">SUM((T198*0.4)+(U198*0.6))</f>
        <v>14.5</v>
      </c>
      <c r="U199" s="34"/>
      <c r="V199" s="49">
        <f t="shared" ref="V199" si="792">SUM((V198*0.4)+(W198*0.6))</f>
        <v>10.8</v>
      </c>
      <c r="W199" s="34"/>
      <c r="X199" s="49">
        <f t="shared" ref="X199" si="793">SUM((X198*0.4)+(Y198*0.6))</f>
        <v>4.2</v>
      </c>
      <c r="Y199" s="34"/>
      <c r="Z199" s="49">
        <f t="shared" ref="Z199" si="794">SUM((Z198*0.4)+(AA198*0.6))</f>
        <v>0.6</v>
      </c>
      <c r="AA199" s="34"/>
      <c r="AB199" s="49">
        <f t="shared" ref="AB199" si="795">SUM((AB198*0.4)+(AC198*0.6))</f>
        <v>10</v>
      </c>
      <c r="AC199" s="34"/>
      <c r="AD199" s="49">
        <f t="shared" ref="AD199" si="796">SUM((AD198*0.4)+(AE198*0.6))</f>
        <v>8.8000000000000007</v>
      </c>
      <c r="AE199" s="34"/>
      <c r="AF199" s="49">
        <f t="shared" ref="AF199" si="797">SUM((AF198*0.4)+(AG198*0.6))</f>
        <v>1.7999999999999998</v>
      </c>
      <c r="AG199" s="34"/>
      <c r="AH199" s="49">
        <f>SUM((AH198*0.4)+(AI198*0.6))</f>
        <v>7</v>
      </c>
      <c r="AI199" s="34"/>
      <c r="AJ199" s="30"/>
    </row>
    <row r="200" spans="1:36" s="26" customFormat="1" ht="15" customHeight="1">
      <c r="A200" s="35"/>
      <c r="B200" s="57">
        <v>0</v>
      </c>
      <c r="C200" s="58"/>
      <c r="D200" s="57">
        <v>1</v>
      </c>
      <c r="E200" s="58"/>
      <c r="F200" s="57">
        <v>0</v>
      </c>
      <c r="G200" s="58"/>
      <c r="H200" s="57">
        <v>3</v>
      </c>
      <c r="I200" s="58"/>
      <c r="J200" s="57">
        <v>3</v>
      </c>
      <c r="K200" s="58"/>
      <c r="L200" s="57">
        <v>2</v>
      </c>
      <c r="M200" s="58"/>
      <c r="N200" s="57">
        <v>0</v>
      </c>
      <c r="O200" s="58"/>
      <c r="P200" s="57">
        <v>0</v>
      </c>
      <c r="Q200" s="58"/>
      <c r="R200" s="57">
        <v>0</v>
      </c>
      <c r="S200" s="58"/>
      <c r="T200" s="57">
        <v>3</v>
      </c>
      <c r="U200" s="58"/>
      <c r="V200" s="57">
        <v>0</v>
      </c>
      <c r="W200" s="59"/>
      <c r="X200" s="59">
        <v>0</v>
      </c>
      <c r="Y200" s="59"/>
      <c r="Z200" s="59">
        <v>0</v>
      </c>
      <c r="AA200" s="59"/>
      <c r="AB200" s="59">
        <v>0</v>
      </c>
      <c r="AC200" s="59"/>
      <c r="AD200" s="59">
        <v>0</v>
      </c>
      <c r="AE200" s="59"/>
      <c r="AF200" s="59">
        <v>0</v>
      </c>
      <c r="AG200" s="58"/>
      <c r="AH200" s="57">
        <v>0</v>
      </c>
      <c r="AI200" s="58"/>
      <c r="AJ200" s="31"/>
    </row>
    <row r="201" spans="1:36" ht="15" customHeight="1">
      <c r="A201" s="35" t="s">
        <v>93</v>
      </c>
      <c r="B201" s="5">
        <v>16</v>
      </c>
      <c r="C201" s="5">
        <v>13</v>
      </c>
      <c r="D201" s="5">
        <v>14</v>
      </c>
      <c r="E201" s="5">
        <v>13</v>
      </c>
      <c r="F201" s="5">
        <v>14</v>
      </c>
      <c r="G201" s="5">
        <v>16</v>
      </c>
      <c r="H201" s="5">
        <v>13</v>
      </c>
      <c r="I201" s="5">
        <v>12</v>
      </c>
      <c r="J201" s="5">
        <v>13</v>
      </c>
      <c r="K201" s="5">
        <v>18</v>
      </c>
      <c r="L201" s="5">
        <v>13</v>
      </c>
      <c r="M201" s="5">
        <v>16</v>
      </c>
      <c r="N201" s="5">
        <v>16.329999999999998</v>
      </c>
      <c r="O201" s="5">
        <v>6.5</v>
      </c>
      <c r="P201" s="5">
        <v>15</v>
      </c>
      <c r="Q201" s="5">
        <v>9</v>
      </c>
      <c r="R201" s="5">
        <v>16</v>
      </c>
      <c r="S201" s="5">
        <v>14</v>
      </c>
      <c r="T201" s="5">
        <v>14</v>
      </c>
      <c r="U201" s="5">
        <v>13.5</v>
      </c>
      <c r="V201" s="5">
        <v>14</v>
      </c>
      <c r="W201" s="5">
        <v>0</v>
      </c>
      <c r="X201" s="5">
        <v>13.5</v>
      </c>
      <c r="Y201" s="5">
        <v>0</v>
      </c>
      <c r="Z201" s="5">
        <v>0</v>
      </c>
      <c r="AA201" s="5">
        <v>7</v>
      </c>
      <c r="AB201" s="5">
        <v>17</v>
      </c>
      <c r="AC201" s="5">
        <v>10</v>
      </c>
      <c r="AD201" s="5">
        <v>12</v>
      </c>
      <c r="AE201" s="5">
        <v>8</v>
      </c>
      <c r="AF201" s="5">
        <v>11</v>
      </c>
      <c r="AG201" s="5">
        <v>8</v>
      </c>
      <c r="AH201" s="5">
        <v>13.66</v>
      </c>
      <c r="AI201" s="5">
        <v>12</v>
      </c>
      <c r="AJ201" s="29">
        <f>SUM(B203:AI203)</f>
        <v>19</v>
      </c>
    </row>
    <row r="202" spans="1:36" ht="15" customHeight="1">
      <c r="A202" s="35"/>
      <c r="B202" s="49">
        <f>SUM((B201*0.4)+(C201*0.6))</f>
        <v>14.2</v>
      </c>
      <c r="C202" s="34"/>
      <c r="D202" s="49">
        <f t="shared" ref="D202" si="798">SUM((D201*0.4)+(E201*0.6))</f>
        <v>13.4</v>
      </c>
      <c r="E202" s="34"/>
      <c r="F202" s="49">
        <f t="shared" ref="F202" si="799">SUM((F201*0.4)+(G201*0.6))</f>
        <v>15.2</v>
      </c>
      <c r="G202" s="34"/>
      <c r="H202" s="49">
        <f t="shared" ref="H202" si="800">SUM((H201*0.4)+(I201*0.6))</f>
        <v>12.399999999999999</v>
      </c>
      <c r="I202" s="34"/>
      <c r="J202" s="49">
        <f t="shared" ref="J202" si="801">SUM((J201*0.4)+(K201*0.6))</f>
        <v>16</v>
      </c>
      <c r="K202" s="34"/>
      <c r="L202" s="49">
        <f t="shared" ref="L202" si="802">SUM((L201*0.4)+(M201*0.6))</f>
        <v>14.8</v>
      </c>
      <c r="M202" s="34"/>
      <c r="N202" s="49">
        <f t="shared" ref="N202" si="803">SUM((N201*0.4)+(O201*0.6))</f>
        <v>10.432</v>
      </c>
      <c r="O202" s="34"/>
      <c r="P202" s="49">
        <f>SUM((P201*0.4)+(Q201*0.6))</f>
        <v>11.399999999999999</v>
      </c>
      <c r="Q202" s="34"/>
      <c r="R202" s="49">
        <f t="shared" ref="R202" si="804">SUM((R201*0.4)+(S201*0.6))</f>
        <v>14.8</v>
      </c>
      <c r="S202" s="34"/>
      <c r="T202" s="49">
        <f t="shared" ref="T202" si="805">SUM((T201*0.4)+(U201*0.6))</f>
        <v>13.7</v>
      </c>
      <c r="U202" s="34"/>
      <c r="V202" s="49">
        <f t="shared" ref="V202" si="806">SUM((V201*0.4)+(W201*0.6))</f>
        <v>5.6000000000000005</v>
      </c>
      <c r="W202" s="34"/>
      <c r="X202" s="49">
        <f t="shared" ref="X202" si="807">SUM((X201*0.4)+(Y201*0.6))</f>
        <v>5.4</v>
      </c>
      <c r="Y202" s="34"/>
      <c r="Z202" s="49">
        <f t="shared" ref="Z202" si="808">SUM((Z201*0.4)+(AA201*0.6))</f>
        <v>4.2</v>
      </c>
      <c r="AA202" s="34"/>
      <c r="AB202" s="49">
        <f t="shared" ref="AB202" si="809">SUM((AB201*0.4)+(AC201*0.6))</f>
        <v>12.8</v>
      </c>
      <c r="AC202" s="34"/>
      <c r="AD202" s="49">
        <f t="shared" ref="AD202" si="810">SUM((AD201*0.4)+(AE201*0.6))</f>
        <v>9.6000000000000014</v>
      </c>
      <c r="AE202" s="34"/>
      <c r="AF202" s="49">
        <f t="shared" ref="AF202" si="811">SUM((AF201*0.4)+(AG201*0.6))</f>
        <v>9.1999999999999993</v>
      </c>
      <c r="AG202" s="34"/>
      <c r="AH202" s="49">
        <f>SUM((AH201*0.4)+(AI201*0.6))</f>
        <v>12.664</v>
      </c>
      <c r="AI202" s="34"/>
      <c r="AJ202" s="30"/>
    </row>
    <row r="203" spans="1:36" s="26" customFormat="1" ht="15" customHeight="1">
      <c r="A203" s="35"/>
      <c r="B203" s="57">
        <v>2</v>
      </c>
      <c r="C203" s="58"/>
      <c r="D203" s="57">
        <v>1</v>
      </c>
      <c r="E203" s="58"/>
      <c r="F203" s="57">
        <v>2</v>
      </c>
      <c r="G203" s="58"/>
      <c r="H203" s="57">
        <v>3</v>
      </c>
      <c r="I203" s="58"/>
      <c r="J203" s="57">
        <v>3</v>
      </c>
      <c r="K203" s="58"/>
      <c r="L203" s="57">
        <v>2</v>
      </c>
      <c r="M203" s="58"/>
      <c r="N203" s="57">
        <v>0</v>
      </c>
      <c r="O203" s="58"/>
      <c r="P203" s="57">
        <v>0</v>
      </c>
      <c r="Q203" s="58"/>
      <c r="R203" s="57">
        <v>1</v>
      </c>
      <c r="S203" s="58"/>
      <c r="T203" s="57">
        <v>3</v>
      </c>
      <c r="U203" s="58"/>
      <c r="V203" s="57">
        <v>0</v>
      </c>
      <c r="W203" s="59"/>
      <c r="X203" s="59">
        <v>0</v>
      </c>
      <c r="Y203" s="59"/>
      <c r="Z203" s="59">
        <v>0</v>
      </c>
      <c r="AA203" s="59"/>
      <c r="AB203" s="59">
        <v>1</v>
      </c>
      <c r="AC203" s="59"/>
      <c r="AD203" s="59">
        <v>0</v>
      </c>
      <c r="AE203" s="59"/>
      <c r="AF203" s="59">
        <v>0</v>
      </c>
      <c r="AG203" s="58"/>
      <c r="AH203" s="57">
        <v>1</v>
      </c>
      <c r="AI203" s="58"/>
      <c r="AJ203" s="31"/>
    </row>
    <row r="204" spans="1:36" ht="15" customHeight="1">
      <c r="A204" s="35" t="s">
        <v>38</v>
      </c>
      <c r="B204" s="5">
        <v>16</v>
      </c>
      <c r="C204" s="5">
        <v>14</v>
      </c>
      <c r="D204" s="5">
        <v>13</v>
      </c>
      <c r="E204" s="5">
        <v>12</v>
      </c>
      <c r="F204" s="5">
        <v>15</v>
      </c>
      <c r="G204" s="5">
        <v>18</v>
      </c>
      <c r="H204" s="5">
        <v>15</v>
      </c>
      <c r="I204" s="5">
        <v>12</v>
      </c>
      <c r="J204" s="5">
        <v>15</v>
      </c>
      <c r="K204" s="5">
        <v>16</v>
      </c>
      <c r="L204" s="5">
        <v>15</v>
      </c>
      <c r="M204" s="5">
        <v>14</v>
      </c>
      <c r="N204" s="5">
        <v>16.16</v>
      </c>
      <c r="O204" s="5">
        <v>9</v>
      </c>
      <c r="P204" s="5">
        <v>15</v>
      </c>
      <c r="Q204" s="5">
        <v>10</v>
      </c>
      <c r="R204" s="5">
        <v>14.5</v>
      </c>
      <c r="S204" s="5">
        <v>8.5</v>
      </c>
      <c r="T204" s="5">
        <v>13.25</v>
      </c>
      <c r="U204" s="5">
        <v>16.5</v>
      </c>
      <c r="V204" s="5">
        <v>16.5</v>
      </c>
      <c r="W204" s="5">
        <v>10</v>
      </c>
      <c r="X204" s="5">
        <v>0</v>
      </c>
      <c r="Y204" s="5">
        <v>11.25</v>
      </c>
      <c r="Z204" s="5">
        <v>16</v>
      </c>
      <c r="AA204" s="5">
        <v>4</v>
      </c>
      <c r="AB204" s="5">
        <v>15.5</v>
      </c>
      <c r="AC204" s="5">
        <v>12</v>
      </c>
      <c r="AD204" s="5">
        <v>14</v>
      </c>
      <c r="AE204" s="5">
        <v>15</v>
      </c>
      <c r="AF204" s="5">
        <v>12.5</v>
      </c>
      <c r="AG204" s="5">
        <v>10</v>
      </c>
      <c r="AH204" s="5">
        <v>14</v>
      </c>
      <c r="AI204" s="5">
        <v>14</v>
      </c>
      <c r="AJ204" s="29">
        <f>SUM(B206:AI206)</f>
        <v>21</v>
      </c>
    </row>
    <row r="205" spans="1:36" ht="15" customHeight="1">
      <c r="A205" s="35"/>
      <c r="B205" s="49">
        <f>SUM((B204*0.4)+(C204*0.6))</f>
        <v>14.8</v>
      </c>
      <c r="C205" s="34"/>
      <c r="D205" s="49">
        <f>SUM((D204*0.4)+(E204*0.6))</f>
        <v>12.399999999999999</v>
      </c>
      <c r="E205" s="34"/>
      <c r="F205" s="49">
        <f t="shared" ref="F205" si="812">SUM((F204*0.4)+(G204*0.6))</f>
        <v>16.799999999999997</v>
      </c>
      <c r="G205" s="34"/>
      <c r="H205" s="49">
        <f t="shared" ref="H205" si="813">SUM((H204*0.4)+(I204*0.6))</f>
        <v>13.2</v>
      </c>
      <c r="I205" s="34"/>
      <c r="J205" s="49">
        <f t="shared" ref="J205" si="814">SUM((J204*0.4)+(K204*0.6))</f>
        <v>15.6</v>
      </c>
      <c r="K205" s="34"/>
      <c r="L205" s="49">
        <f t="shared" ref="L205" si="815">SUM((L204*0.4)+(M204*0.6))</f>
        <v>14.4</v>
      </c>
      <c r="M205" s="34"/>
      <c r="N205" s="49">
        <f t="shared" ref="N205" si="816">SUM((N204*0.4)+(O204*0.6))</f>
        <v>11.864000000000001</v>
      </c>
      <c r="O205" s="34"/>
      <c r="P205" s="49">
        <f>SUM((P204*0.4)+(Q204*0.6))</f>
        <v>12</v>
      </c>
      <c r="Q205" s="34"/>
      <c r="R205" s="49">
        <f t="shared" ref="R205" si="817">SUM((R204*0.4)+(S204*0.6))</f>
        <v>10.9</v>
      </c>
      <c r="S205" s="34"/>
      <c r="T205" s="49">
        <f t="shared" ref="T205" si="818">SUM((T204*0.4)+(U204*0.6))</f>
        <v>15.200000000000001</v>
      </c>
      <c r="U205" s="34"/>
      <c r="V205" s="49">
        <f t="shared" ref="V205" si="819">SUM((V204*0.4)+(W204*0.6))</f>
        <v>12.600000000000001</v>
      </c>
      <c r="W205" s="34"/>
      <c r="X205" s="49">
        <f t="shared" ref="X205" si="820">SUM((X204*0.4)+(Y204*0.6))</f>
        <v>6.75</v>
      </c>
      <c r="Y205" s="34"/>
      <c r="Z205" s="49">
        <f t="shared" ref="Z205" si="821">SUM((Z204*0.4)+(AA204*0.6))</f>
        <v>8.8000000000000007</v>
      </c>
      <c r="AA205" s="34"/>
      <c r="AB205" s="49">
        <f t="shared" ref="AB205" si="822">SUM((AB204*0.4)+(AC204*0.6))</f>
        <v>13.399999999999999</v>
      </c>
      <c r="AC205" s="34"/>
      <c r="AD205" s="49">
        <f t="shared" ref="AD205" si="823">SUM((AD204*0.4)+(AE204*0.6))</f>
        <v>14.600000000000001</v>
      </c>
      <c r="AE205" s="34"/>
      <c r="AF205" s="49">
        <f t="shared" ref="AF205" si="824">SUM((AF204*0.4)+(AG204*0.6))</f>
        <v>11</v>
      </c>
      <c r="AG205" s="34"/>
      <c r="AH205" s="49">
        <f>SUM((AH204*0.4)+(AI204*0.6))</f>
        <v>14</v>
      </c>
      <c r="AI205" s="34"/>
      <c r="AJ205" s="30"/>
    </row>
    <row r="206" spans="1:36" s="26" customFormat="1" ht="15" customHeight="1">
      <c r="A206" s="35"/>
      <c r="B206" s="57">
        <v>2</v>
      </c>
      <c r="C206" s="58"/>
      <c r="D206" s="57">
        <v>1</v>
      </c>
      <c r="E206" s="58"/>
      <c r="F206" s="57">
        <v>2</v>
      </c>
      <c r="G206" s="58"/>
      <c r="H206" s="57">
        <v>3</v>
      </c>
      <c r="I206" s="58"/>
      <c r="J206" s="57">
        <v>3</v>
      </c>
      <c r="K206" s="58"/>
      <c r="L206" s="57">
        <v>2</v>
      </c>
      <c r="M206" s="58"/>
      <c r="N206" s="57">
        <v>0</v>
      </c>
      <c r="O206" s="58"/>
      <c r="P206" s="57">
        <v>1</v>
      </c>
      <c r="Q206" s="58"/>
      <c r="R206" s="57">
        <v>0</v>
      </c>
      <c r="S206" s="58"/>
      <c r="T206" s="57">
        <v>3</v>
      </c>
      <c r="U206" s="58"/>
      <c r="V206" s="57">
        <v>1</v>
      </c>
      <c r="W206" s="59"/>
      <c r="X206" s="59">
        <v>0</v>
      </c>
      <c r="Y206" s="59"/>
      <c r="Z206" s="59">
        <v>0</v>
      </c>
      <c r="AA206" s="59"/>
      <c r="AB206" s="59">
        <v>1</v>
      </c>
      <c r="AC206" s="59"/>
      <c r="AD206" s="59">
        <v>1</v>
      </c>
      <c r="AE206" s="59"/>
      <c r="AF206" s="59">
        <v>0</v>
      </c>
      <c r="AG206" s="58"/>
      <c r="AH206" s="57">
        <v>1</v>
      </c>
      <c r="AI206" s="58"/>
      <c r="AJ206" s="31"/>
    </row>
    <row r="207" spans="1:36" ht="15" customHeight="1">
      <c r="A207" s="35" t="s">
        <v>54</v>
      </c>
      <c r="B207" s="5">
        <v>16</v>
      </c>
      <c r="C207" s="5">
        <v>10</v>
      </c>
      <c r="D207" s="5">
        <v>13.33</v>
      </c>
      <c r="E207" s="5">
        <v>7</v>
      </c>
      <c r="F207" s="5">
        <v>13</v>
      </c>
      <c r="G207" s="5">
        <v>16</v>
      </c>
      <c r="H207" s="5">
        <v>12.25</v>
      </c>
      <c r="I207" s="5">
        <v>10</v>
      </c>
      <c r="J207" s="5">
        <v>12.25</v>
      </c>
      <c r="K207" s="5">
        <v>14</v>
      </c>
      <c r="L207" s="5">
        <v>12.25</v>
      </c>
      <c r="M207" s="5">
        <v>16</v>
      </c>
      <c r="N207" s="5">
        <v>12.66</v>
      </c>
      <c r="O207" s="5">
        <v>0</v>
      </c>
      <c r="P207" s="5">
        <v>14</v>
      </c>
      <c r="Q207" s="5">
        <v>5</v>
      </c>
      <c r="R207" s="5">
        <v>12.83</v>
      </c>
      <c r="S207" s="5">
        <v>6</v>
      </c>
      <c r="T207" s="5">
        <v>16.25</v>
      </c>
      <c r="U207" s="5">
        <v>18.5</v>
      </c>
      <c r="V207" s="5">
        <v>16</v>
      </c>
      <c r="W207" s="5">
        <v>7</v>
      </c>
      <c r="X207" s="5">
        <v>13.5</v>
      </c>
      <c r="Y207" s="5">
        <v>10</v>
      </c>
      <c r="Z207" s="5">
        <v>15</v>
      </c>
      <c r="AA207" s="5">
        <v>10</v>
      </c>
      <c r="AB207" s="5">
        <v>15.25</v>
      </c>
      <c r="AC207" s="5">
        <v>9</v>
      </c>
      <c r="AD207" s="5">
        <v>14</v>
      </c>
      <c r="AE207" s="5">
        <v>9</v>
      </c>
      <c r="AF207" s="5">
        <v>8.66</v>
      </c>
      <c r="AG207" s="5">
        <v>7</v>
      </c>
      <c r="AH207" s="5">
        <v>13</v>
      </c>
      <c r="AI207" s="5">
        <v>12</v>
      </c>
      <c r="AJ207" s="29">
        <f>SUM(B209:AI209)</f>
        <v>14</v>
      </c>
    </row>
    <row r="208" spans="1:36" ht="15" customHeight="1">
      <c r="A208" s="35"/>
      <c r="B208" s="49">
        <f>SUM((B207*0.4)+(C207*0.6))</f>
        <v>12.4</v>
      </c>
      <c r="C208" s="34"/>
      <c r="D208" s="49">
        <f t="shared" ref="D208" si="825">SUM((D207*0.4)+(E207*0.6))</f>
        <v>9.532</v>
      </c>
      <c r="E208" s="34"/>
      <c r="F208" s="49">
        <f t="shared" ref="F208" si="826">SUM((F207*0.4)+(G207*0.6))</f>
        <v>14.8</v>
      </c>
      <c r="G208" s="34"/>
      <c r="H208" s="49">
        <f t="shared" ref="H208" si="827">SUM((H207*0.4)+(I207*0.6))</f>
        <v>10.9</v>
      </c>
      <c r="I208" s="34"/>
      <c r="J208" s="49">
        <f t="shared" ref="J208" si="828">SUM((J207*0.4)+(K207*0.6))</f>
        <v>13.3</v>
      </c>
      <c r="K208" s="34"/>
      <c r="L208" s="49">
        <f t="shared" ref="L208" si="829">SUM((L207*0.4)+(M207*0.6))</f>
        <v>14.5</v>
      </c>
      <c r="M208" s="34"/>
      <c r="N208" s="49">
        <f t="shared" ref="N208" si="830">SUM((N207*0.4)+(O207*0.6))</f>
        <v>5.0640000000000001</v>
      </c>
      <c r="O208" s="34"/>
      <c r="P208" s="49">
        <f>SUM((P207*0.4)+(Q207*0.6))</f>
        <v>8.6000000000000014</v>
      </c>
      <c r="Q208" s="34"/>
      <c r="R208" s="49">
        <f t="shared" ref="R208" si="831">SUM((R207*0.4)+(S207*0.6))</f>
        <v>8.7319999999999993</v>
      </c>
      <c r="S208" s="34"/>
      <c r="T208" s="49">
        <f t="shared" ref="T208" si="832">SUM((T207*0.4)+(U207*0.6))</f>
        <v>17.600000000000001</v>
      </c>
      <c r="U208" s="34"/>
      <c r="V208" s="49">
        <f t="shared" ref="V208" si="833">SUM((V207*0.4)+(W207*0.6))</f>
        <v>10.600000000000001</v>
      </c>
      <c r="W208" s="34"/>
      <c r="X208" s="49">
        <f t="shared" ref="X208" si="834">SUM((X207*0.4)+(Y207*0.6))</f>
        <v>11.4</v>
      </c>
      <c r="Y208" s="34"/>
      <c r="Z208" s="49">
        <f t="shared" ref="Z208" si="835">SUM((Z207*0.4)+(AA207*0.6))</f>
        <v>12</v>
      </c>
      <c r="AA208" s="34"/>
      <c r="AB208" s="49">
        <f t="shared" ref="AB208" si="836">SUM((AB207*0.4)+(AC207*0.6))</f>
        <v>11.5</v>
      </c>
      <c r="AC208" s="34"/>
      <c r="AD208" s="49">
        <f t="shared" ref="AD208" si="837">SUM((AD207*0.4)+(AE207*0.6))</f>
        <v>11</v>
      </c>
      <c r="AE208" s="34"/>
      <c r="AF208" s="49">
        <f t="shared" ref="AF208" si="838">SUM((AF207*0.4)+(AG207*0.6))</f>
        <v>7.6640000000000006</v>
      </c>
      <c r="AG208" s="34"/>
      <c r="AH208" s="49">
        <f>SUM((AH207*0.4)+(AI207*0.6))</f>
        <v>12.399999999999999</v>
      </c>
      <c r="AI208" s="34"/>
      <c r="AJ208" s="30"/>
    </row>
    <row r="209" spans="1:36" s="26" customFormat="1" ht="15" customHeight="1">
      <c r="A209" s="35"/>
      <c r="B209" s="57">
        <v>2</v>
      </c>
      <c r="C209" s="58"/>
      <c r="D209" s="57">
        <v>0</v>
      </c>
      <c r="E209" s="58"/>
      <c r="F209" s="57">
        <v>2</v>
      </c>
      <c r="G209" s="58"/>
      <c r="H209" s="57">
        <v>0</v>
      </c>
      <c r="I209" s="58"/>
      <c r="J209" s="57">
        <v>3</v>
      </c>
      <c r="K209" s="58"/>
      <c r="L209" s="57">
        <v>2</v>
      </c>
      <c r="M209" s="58"/>
      <c r="N209" s="57">
        <v>0</v>
      </c>
      <c r="O209" s="58"/>
      <c r="P209" s="57">
        <v>0</v>
      </c>
      <c r="Q209" s="58"/>
      <c r="R209" s="57">
        <v>0</v>
      </c>
      <c r="S209" s="58"/>
      <c r="T209" s="57">
        <v>3</v>
      </c>
      <c r="U209" s="58"/>
      <c r="V209" s="57">
        <v>0</v>
      </c>
      <c r="W209" s="59"/>
      <c r="X209" s="59">
        <v>0</v>
      </c>
      <c r="Y209" s="59"/>
      <c r="Z209" s="59">
        <v>1</v>
      </c>
      <c r="AA209" s="59"/>
      <c r="AB209" s="59">
        <v>0</v>
      </c>
      <c r="AC209" s="59"/>
      <c r="AD209" s="59">
        <v>0</v>
      </c>
      <c r="AE209" s="59"/>
      <c r="AF209" s="59">
        <v>0</v>
      </c>
      <c r="AG209" s="58"/>
      <c r="AH209" s="57">
        <v>1</v>
      </c>
      <c r="AI209" s="58"/>
      <c r="AJ209" s="31"/>
    </row>
    <row r="210" spans="1:36" ht="15" customHeight="1">
      <c r="A210" s="35" t="s">
        <v>65</v>
      </c>
      <c r="B210" s="5">
        <v>16</v>
      </c>
      <c r="C210" s="5">
        <v>12</v>
      </c>
      <c r="D210" s="5">
        <v>12</v>
      </c>
      <c r="E210" s="5">
        <v>0</v>
      </c>
      <c r="F210" s="5">
        <v>15</v>
      </c>
      <c r="G210" s="5">
        <v>0</v>
      </c>
      <c r="H210" s="5">
        <v>16.25</v>
      </c>
      <c r="I210" s="5">
        <v>0</v>
      </c>
      <c r="J210" s="5">
        <v>16.25</v>
      </c>
      <c r="K210" s="5">
        <v>0</v>
      </c>
      <c r="L210" s="5">
        <v>16.25</v>
      </c>
      <c r="M210" s="5">
        <v>0</v>
      </c>
      <c r="N210" s="5">
        <v>10</v>
      </c>
      <c r="O210" s="5">
        <v>0</v>
      </c>
      <c r="P210" s="5">
        <v>10</v>
      </c>
      <c r="Q210" s="5">
        <v>0</v>
      </c>
      <c r="R210" s="5">
        <v>11.16</v>
      </c>
      <c r="S210" s="5">
        <v>0</v>
      </c>
      <c r="T210" s="5">
        <v>17</v>
      </c>
      <c r="U210" s="5">
        <v>0</v>
      </c>
      <c r="V210" s="5">
        <v>13.33</v>
      </c>
      <c r="W210" s="5">
        <v>0</v>
      </c>
      <c r="X210" s="5">
        <v>13.5</v>
      </c>
      <c r="Y210" s="5">
        <v>0</v>
      </c>
      <c r="Z210" s="5">
        <v>0</v>
      </c>
      <c r="AA210" s="5">
        <v>0</v>
      </c>
      <c r="AB210" s="5">
        <v>15.5</v>
      </c>
      <c r="AC210" s="5">
        <v>0</v>
      </c>
      <c r="AD210" s="5">
        <v>12</v>
      </c>
      <c r="AE210" s="5">
        <v>0</v>
      </c>
      <c r="AF210" s="5">
        <v>11.5</v>
      </c>
      <c r="AG210" s="5">
        <v>0</v>
      </c>
      <c r="AH210" s="5">
        <v>12.66</v>
      </c>
      <c r="AI210" s="5">
        <v>0</v>
      </c>
      <c r="AJ210" s="29">
        <f>SUM(B212:AI212)</f>
        <v>2</v>
      </c>
    </row>
    <row r="211" spans="1:36" ht="15" customHeight="1">
      <c r="A211" s="35"/>
      <c r="B211" s="49">
        <f>SUM((B210*0.4)+(C210*0.6))</f>
        <v>13.6</v>
      </c>
      <c r="C211" s="34"/>
      <c r="D211" s="49">
        <f t="shared" ref="D211" si="839">SUM((D210*0.4)+(E210*0.6))</f>
        <v>4.8000000000000007</v>
      </c>
      <c r="E211" s="34"/>
      <c r="F211" s="49">
        <f t="shared" ref="F211" si="840">SUM((F210*0.4)+(G210*0.6))</f>
        <v>6</v>
      </c>
      <c r="G211" s="34"/>
      <c r="H211" s="49">
        <f t="shared" ref="H211" si="841">SUM((H210*0.4)+(I210*0.6))</f>
        <v>6.5</v>
      </c>
      <c r="I211" s="34"/>
      <c r="J211" s="49">
        <f t="shared" ref="J211" si="842">SUM((J210*0.4)+(K210*0.6))</f>
        <v>6.5</v>
      </c>
      <c r="K211" s="34"/>
      <c r="L211" s="49">
        <f t="shared" ref="L211" si="843">SUM((L210*0.4)+(M210*0.6))</f>
        <v>6.5</v>
      </c>
      <c r="M211" s="34"/>
      <c r="N211" s="49">
        <f t="shared" ref="N211" si="844">SUM((N210*0.4)+(O210*0.6))</f>
        <v>4</v>
      </c>
      <c r="O211" s="34"/>
      <c r="P211" s="49">
        <f>SUM((P210*0.4)+(Q210*0.6))</f>
        <v>4</v>
      </c>
      <c r="Q211" s="34"/>
      <c r="R211" s="49">
        <f t="shared" ref="R211" si="845">SUM((R210*0.4)+(S210*0.6))</f>
        <v>4.4640000000000004</v>
      </c>
      <c r="S211" s="34"/>
      <c r="T211" s="49">
        <f t="shared" ref="T211" si="846">SUM((T210*0.4)+(U210*0.6))</f>
        <v>6.8000000000000007</v>
      </c>
      <c r="U211" s="34"/>
      <c r="V211" s="49">
        <f t="shared" ref="V211" si="847">SUM((V210*0.4)+(W210*0.6))</f>
        <v>5.3320000000000007</v>
      </c>
      <c r="W211" s="34"/>
      <c r="X211" s="49">
        <f t="shared" ref="X211" si="848">SUM((X210*0.4)+(Y210*0.6))</f>
        <v>5.4</v>
      </c>
      <c r="Y211" s="34"/>
      <c r="Z211" s="49">
        <f t="shared" ref="Z211" si="849">SUM((Z210*0.4)+(AA210*0.6))</f>
        <v>0</v>
      </c>
      <c r="AA211" s="34"/>
      <c r="AB211" s="49">
        <f t="shared" ref="AB211" si="850">SUM((AB210*0.4)+(AC210*0.6))</f>
        <v>6.2</v>
      </c>
      <c r="AC211" s="34"/>
      <c r="AD211" s="49">
        <f t="shared" ref="AD211" si="851">SUM((AD210*0.4)+(AE210*0.6))</f>
        <v>4.8000000000000007</v>
      </c>
      <c r="AE211" s="34"/>
      <c r="AF211" s="49">
        <f t="shared" ref="AF211" si="852">SUM((AF210*0.4)+(AG210*0.6))</f>
        <v>4.6000000000000005</v>
      </c>
      <c r="AG211" s="34"/>
      <c r="AH211" s="49">
        <f>SUM((AH210*0.4)+(AI210*0.6))</f>
        <v>5.0640000000000001</v>
      </c>
      <c r="AI211" s="34"/>
      <c r="AJ211" s="30"/>
    </row>
    <row r="212" spans="1:36" s="26" customFormat="1" ht="15" customHeight="1">
      <c r="A212" s="35"/>
      <c r="B212" s="57">
        <v>2</v>
      </c>
      <c r="C212" s="58"/>
      <c r="D212" s="57">
        <v>0</v>
      </c>
      <c r="E212" s="58"/>
      <c r="F212" s="57">
        <v>0</v>
      </c>
      <c r="G212" s="58"/>
      <c r="H212" s="57">
        <v>0</v>
      </c>
      <c r="I212" s="58"/>
      <c r="J212" s="57">
        <v>0</v>
      </c>
      <c r="K212" s="58"/>
      <c r="L212" s="57">
        <v>0</v>
      </c>
      <c r="M212" s="58"/>
      <c r="N212" s="57">
        <v>0</v>
      </c>
      <c r="O212" s="58"/>
      <c r="P212" s="57">
        <v>0</v>
      </c>
      <c r="Q212" s="58"/>
      <c r="R212" s="57">
        <v>0</v>
      </c>
      <c r="S212" s="58"/>
      <c r="T212" s="57">
        <v>0</v>
      </c>
      <c r="U212" s="58"/>
      <c r="V212" s="57">
        <v>0</v>
      </c>
      <c r="W212" s="59"/>
      <c r="X212" s="59">
        <v>0</v>
      </c>
      <c r="Y212" s="59"/>
      <c r="Z212" s="59">
        <v>0</v>
      </c>
      <c r="AA212" s="59"/>
      <c r="AB212" s="59">
        <v>0</v>
      </c>
      <c r="AC212" s="59"/>
      <c r="AD212" s="59">
        <v>0</v>
      </c>
      <c r="AE212" s="59"/>
      <c r="AF212" s="59">
        <v>0</v>
      </c>
      <c r="AG212" s="58"/>
      <c r="AH212" s="57">
        <v>0</v>
      </c>
      <c r="AI212" s="58"/>
      <c r="AJ212" s="31"/>
    </row>
    <row r="213" spans="1:36" ht="15" customHeight="1">
      <c r="A213" s="35" t="s">
        <v>63</v>
      </c>
      <c r="B213" s="5">
        <v>16</v>
      </c>
      <c r="C213" s="5">
        <v>11</v>
      </c>
      <c r="D213" s="5">
        <v>12.33</v>
      </c>
      <c r="E213" s="5">
        <v>13</v>
      </c>
      <c r="F213" s="5">
        <v>15</v>
      </c>
      <c r="G213" s="5">
        <v>12</v>
      </c>
      <c r="H213" s="5">
        <v>13</v>
      </c>
      <c r="I213" s="5">
        <v>12</v>
      </c>
      <c r="J213" s="5">
        <v>13</v>
      </c>
      <c r="K213" s="5">
        <v>16</v>
      </c>
      <c r="L213" s="5">
        <v>13</v>
      </c>
      <c r="M213" s="5">
        <v>18</v>
      </c>
      <c r="N213" s="5">
        <v>15.83</v>
      </c>
      <c r="O213" s="5">
        <v>7</v>
      </c>
      <c r="P213" s="5">
        <v>13</v>
      </c>
      <c r="Q213" s="5">
        <v>8</v>
      </c>
      <c r="R213" s="5">
        <v>13.53</v>
      </c>
      <c r="S213" s="5">
        <v>8</v>
      </c>
      <c r="T213" s="5">
        <v>15.75</v>
      </c>
      <c r="U213" s="5">
        <v>15</v>
      </c>
      <c r="V213" s="5">
        <v>14</v>
      </c>
      <c r="W213" s="5">
        <v>10</v>
      </c>
      <c r="X213" s="5">
        <v>13.5</v>
      </c>
      <c r="Y213" s="5">
        <v>8</v>
      </c>
      <c r="Z213" s="5">
        <v>15</v>
      </c>
      <c r="AA213" s="5">
        <v>10</v>
      </c>
      <c r="AB213" s="5">
        <v>14.5</v>
      </c>
      <c r="AC213" s="5">
        <v>7</v>
      </c>
      <c r="AD213" s="5">
        <v>13</v>
      </c>
      <c r="AE213" s="5">
        <v>12</v>
      </c>
      <c r="AF213" s="5">
        <v>13.33</v>
      </c>
      <c r="AG213" s="5">
        <v>11</v>
      </c>
      <c r="AH213" s="5">
        <v>13</v>
      </c>
      <c r="AI213" s="5">
        <v>12</v>
      </c>
      <c r="AJ213" s="29">
        <f>SUM(B215:AI215)</f>
        <v>20</v>
      </c>
    </row>
    <row r="214" spans="1:36" ht="15" customHeight="1">
      <c r="A214" s="35"/>
      <c r="B214" s="49">
        <f>SUM((B213*0.4)+(C213*0.6))</f>
        <v>13</v>
      </c>
      <c r="C214" s="34"/>
      <c r="D214" s="49">
        <f t="shared" ref="D214" si="853">SUM((D213*0.4)+(E213*0.6))</f>
        <v>12.731999999999999</v>
      </c>
      <c r="E214" s="34"/>
      <c r="F214" s="49">
        <f t="shared" ref="F214" si="854">SUM((F213*0.4)+(G213*0.6))</f>
        <v>13.2</v>
      </c>
      <c r="G214" s="34"/>
      <c r="H214" s="49">
        <f t="shared" ref="H214" si="855">SUM((H213*0.4)+(I213*0.6))</f>
        <v>12.399999999999999</v>
      </c>
      <c r="I214" s="34"/>
      <c r="J214" s="49">
        <f t="shared" ref="J214" si="856">SUM((J213*0.4)+(K213*0.6))</f>
        <v>14.8</v>
      </c>
      <c r="K214" s="34"/>
      <c r="L214" s="49">
        <f t="shared" ref="L214" si="857">SUM((L213*0.4)+(M213*0.6))</f>
        <v>16</v>
      </c>
      <c r="M214" s="34"/>
      <c r="N214" s="49">
        <f t="shared" ref="N214" si="858">SUM((N213*0.4)+(O213*0.6))</f>
        <v>10.532</v>
      </c>
      <c r="O214" s="34"/>
      <c r="P214" s="49">
        <f>SUM((P213*0.4)+(Q213*0.6))</f>
        <v>10</v>
      </c>
      <c r="Q214" s="34"/>
      <c r="R214" s="49">
        <f t="shared" ref="R214" si="859">SUM((R213*0.4)+(S213*0.6))</f>
        <v>10.212</v>
      </c>
      <c r="S214" s="34"/>
      <c r="T214" s="49">
        <f t="shared" ref="T214" si="860">SUM((T213*0.4)+(U213*0.6))</f>
        <v>15.3</v>
      </c>
      <c r="U214" s="34"/>
      <c r="V214" s="49">
        <f t="shared" ref="V214" si="861">SUM((V213*0.4)+(W213*0.6))</f>
        <v>11.600000000000001</v>
      </c>
      <c r="W214" s="34"/>
      <c r="X214" s="49">
        <f t="shared" ref="X214" si="862">SUM((X213*0.4)+(Y213*0.6))</f>
        <v>10.199999999999999</v>
      </c>
      <c r="Y214" s="34"/>
      <c r="Z214" s="49">
        <f t="shared" ref="Z214" si="863">SUM((Z213*0.4)+(AA213*0.6))</f>
        <v>12</v>
      </c>
      <c r="AA214" s="34"/>
      <c r="AB214" s="49">
        <f t="shared" ref="AB214" si="864">SUM((AB213*0.4)+(AC213*0.6))</f>
        <v>10</v>
      </c>
      <c r="AC214" s="34"/>
      <c r="AD214" s="49">
        <f t="shared" ref="AD214" si="865">SUM((AD213*0.4)+(AE213*0.6))</f>
        <v>12.399999999999999</v>
      </c>
      <c r="AE214" s="34"/>
      <c r="AF214" s="49">
        <f t="shared" ref="AF214" si="866">SUM((AF213*0.4)+(AG213*0.6))</f>
        <v>11.932</v>
      </c>
      <c r="AG214" s="34"/>
      <c r="AH214" s="49">
        <f>SUM((AH213*0.4)+(AI213*0.6))</f>
        <v>12.399999999999999</v>
      </c>
      <c r="AI214" s="34"/>
      <c r="AJ214" s="30"/>
    </row>
    <row r="215" spans="1:36" s="26" customFormat="1" ht="15" customHeight="1">
      <c r="A215" s="35"/>
      <c r="B215" s="57">
        <v>2</v>
      </c>
      <c r="C215" s="58"/>
      <c r="D215" s="57">
        <v>1</v>
      </c>
      <c r="E215" s="58"/>
      <c r="F215" s="57">
        <v>2</v>
      </c>
      <c r="G215" s="58"/>
      <c r="H215" s="57">
        <v>3</v>
      </c>
      <c r="I215" s="58"/>
      <c r="J215" s="57">
        <v>3</v>
      </c>
      <c r="K215" s="58"/>
      <c r="L215" s="57">
        <v>2</v>
      </c>
      <c r="M215" s="58"/>
      <c r="N215" s="57">
        <v>0</v>
      </c>
      <c r="O215" s="58"/>
      <c r="P215" s="57">
        <v>0</v>
      </c>
      <c r="Q215" s="58"/>
      <c r="R215" s="57">
        <v>0</v>
      </c>
      <c r="S215" s="58"/>
      <c r="T215" s="57">
        <v>3</v>
      </c>
      <c r="U215" s="58"/>
      <c r="V215" s="57">
        <v>0</v>
      </c>
      <c r="W215" s="59"/>
      <c r="X215" s="59">
        <v>0</v>
      </c>
      <c r="Y215" s="59"/>
      <c r="Z215" s="59">
        <v>1</v>
      </c>
      <c r="AA215" s="59"/>
      <c r="AB215" s="59">
        <v>0</v>
      </c>
      <c r="AC215" s="59"/>
      <c r="AD215" s="59">
        <v>1</v>
      </c>
      <c r="AE215" s="59"/>
      <c r="AF215" s="59">
        <v>0</v>
      </c>
      <c r="AG215" s="58"/>
      <c r="AH215" s="57">
        <v>2</v>
      </c>
      <c r="AI215" s="58"/>
      <c r="AJ215" s="31"/>
    </row>
    <row r="216" spans="1:36" ht="15" customHeight="1">
      <c r="A216" s="35" t="s">
        <v>48</v>
      </c>
      <c r="B216" s="5">
        <v>16</v>
      </c>
      <c r="C216" s="5">
        <v>12</v>
      </c>
      <c r="D216" s="5">
        <v>11</v>
      </c>
      <c r="E216" s="5">
        <v>7.5</v>
      </c>
      <c r="F216" s="5">
        <v>14.5</v>
      </c>
      <c r="G216" s="5">
        <v>16</v>
      </c>
      <c r="H216" s="5">
        <v>12.75</v>
      </c>
      <c r="I216" s="5">
        <v>14</v>
      </c>
      <c r="J216" s="5">
        <v>12.75</v>
      </c>
      <c r="K216" s="5">
        <v>14</v>
      </c>
      <c r="L216" s="5">
        <v>12.75</v>
      </c>
      <c r="M216" s="5">
        <v>18</v>
      </c>
      <c r="N216" s="5">
        <v>13.66</v>
      </c>
      <c r="O216" s="5">
        <v>8.5</v>
      </c>
      <c r="P216" s="5">
        <v>11</v>
      </c>
      <c r="Q216" s="5">
        <v>6</v>
      </c>
      <c r="R216" s="5">
        <v>13.83</v>
      </c>
      <c r="S216" s="5">
        <v>4.5</v>
      </c>
      <c r="T216" s="5">
        <v>13.5</v>
      </c>
      <c r="U216" s="5">
        <v>13.5</v>
      </c>
      <c r="V216" s="5">
        <v>13.5</v>
      </c>
      <c r="W216" s="5">
        <v>9</v>
      </c>
      <c r="X216" s="5">
        <v>14.75</v>
      </c>
      <c r="Y216" s="5">
        <v>7</v>
      </c>
      <c r="Z216" s="5">
        <v>7</v>
      </c>
      <c r="AA216" s="5">
        <v>7</v>
      </c>
      <c r="AB216" s="5">
        <v>13.5</v>
      </c>
      <c r="AC216" s="5">
        <v>7</v>
      </c>
      <c r="AD216" s="5">
        <v>14</v>
      </c>
      <c r="AE216" s="5">
        <v>7</v>
      </c>
      <c r="AF216" s="5">
        <v>12.86</v>
      </c>
      <c r="AG216" s="5">
        <v>9</v>
      </c>
      <c r="AH216" s="5">
        <v>11.33</v>
      </c>
      <c r="AI216" s="5">
        <v>8</v>
      </c>
      <c r="AJ216" s="29">
        <f>SUM(B218:AI218)</f>
        <v>15</v>
      </c>
    </row>
    <row r="217" spans="1:36" ht="15" customHeight="1">
      <c r="A217" s="35"/>
      <c r="B217" s="49">
        <f>SUM((B216*0.4)+(C216*0.6))</f>
        <v>13.6</v>
      </c>
      <c r="C217" s="34"/>
      <c r="D217" s="49">
        <f t="shared" ref="D217" si="867">SUM((D216*0.4)+(E216*0.6))</f>
        <v>8.9</v>
      </c>
      <c r="E217" s="34"/>
      <c r="F217" s="49">
        <f t="shared" ref="F217" si="868">SUM((F216*0.4)+(G216*0.6))</f>
        <v>15.4</v>
      </c>
      <c r="G217" s="34"/>
      <c r="H217" s="49">
        <f t="shared" ref="H217" si="869">SUM((H216*0.4)+(I216*0.6))</f>
        <v>13.5</v>
      </c>
      <c r="I217" s="34"/>
      <c r="J217" s="49">
        <f t="shared" ref="J217" si="870">SUM((J216*0.4)+(K216*0.6))</f>
        <v>13.5</v>
      </c>
      <c r="K217" s="34"/>
      <c r="L217" s="49">
        <f t="shared" ref="L217" si="871">SUM((L216*0.4)+(M216*0.6))</f>
        <v>15.899999999999999</v>
      </c>
      <c r="M217" s="34"/>
      <c r="N217" s="49">
        <f t="shared" ref="N217" si="872">SUM((N216*0.4)+(O216*0.6))</f>
        <v>10.564</v>
      </c>
      <c r="O217" s="34"/>
      <c r="P217" s="49">
        <f>SUM((P216*0.4)+(Q216*0.6))</f>
        <v>8</v>
      </c>
      <c r="Q217" s="34"/>
      <c r="R217" s="49">
        <f t="shared" ref="R217" si="873">SUM((R216*0.4)+(S216*0.6))</f>
        <v>8.2319999999999993</v>
      </c>
      <c r="S217" s="34"/>
      <c r="T217" s="49">
        <f t="shared" ref="T217" si="874">SUM((T216*0.4)+(U216*0.6))</f>
        <v>13.5</v>
      </c>
      <c r="U217" s="34"/>
      <c r="V217" s="49">
        <f t="shared" ref="V217" si="875">SUM((V216*0.4)+(W216*0.6))</f>
        <v>10.8</v>
      </c>
      <c r="W217" s="34"/>
      <c r="X217" s="49">
        <f t="shared" ref="X217" si="876">SUM((X216*0.4)+(Y216*0.6))</f>
        <v>10.100000000000001</v>
      </c>
      <c r="Y217" s="34"/>
      <c r="Z217" s="49">
        <f t="shared" ref="Z217" si="877">SUM((Z216*0.4)+(AA216*0.6))</f>
        <v>7</v>
      </c>
      <c r="AA217" s="34"/>
      <c r="AB217" s="49">
        <f t="shared" ref="AB217" si="878">SUM((AB216*0.4)+(AC216*0.6))</f>
        <v>9.6000000000000014</v>
      </c>
      <c r="AC217" s="34"/>
      <c r="AD217" s="49">
        <f t="shared" ref="AD217" si="879">SUM((AD216*0.4)+(AE216*0.6))</f>
        <v>9.8000000000000007</v>
      </c>
      <c r="AE217" s="34"/>
      <c r="AF217" s="49">
        <f t="shared" ref="AF217" si="880">SUM((AF216*0.4)+(AG216*0.6))</f>
        <v>10.544</v>
      </c>
      <c r="AG217" s="34"/>
      <c r="AH217" s="49">
        <f>SUM((AH216*0.4)+(AI216*0.6))</f>
        <v>9.3320000000000007</v>
      </c>
      <c r="AI217" s="34"/>
      <c r="AJ217" s="30"/>
    </row>
    <row r="218" spans="1:36" s="26" customFormat="1" ht="15" customHeight="1">
      <c r="A218" s="35"/>
      <c r="B218" s="57">
        <v>2</v>
      </c>
      <c r="C218" s="58"/>
      <c r="D218" s="57">
        <v>0</v>
      </c>
      <c r="E218" s="58"/>
      <c r="F218" s="57">
        <v>2</v>
      </c>
      <c r="G218" s="58"/>
      <c r="H218" s="57">
        <v>3</v>
      </c>
      <c r="I218" s="58"/>
      <c r="J218" s="57">
        <v>3</v>
      </c>
      <c r="K218" s="58"/>
      <c r="L218" s="57">
        <v>2</v>
      </c>
      <c r="M218" s="58"/>
      <c r="N218" s="57">
        <v>0</v>
      </c>
      <c r="O218" s="58"/>
      <c r="P218" s="57">
        <v>0</v>
      </c>
      <c r="Q218" s="58"/>
      <c r="R218" s="57">
        <v>0</v>
      </c>
      <c r="S218" s="58"/>
      <c r="T218" s="57">
        <v>3</v>
      </c>
      <c r="U218" s="58"/>
      <c r="V218" s="57">
        <v>0</v>
      </c>
      <c r="W218" s="59"/>
      <c r="X218" s="59">
        <v>0</v>
      </c>
      <c r="Y218" s="59"/>
      <c r="Z218" s="59">
        <v>0</v>
      </c>
      <c r="AA218" s="59"/>
      <c r="AB218" s="59">
        <v>0</v>
      </c>
      <c r="AC218" s="59"/>
      <c r="AD218" s="59">
        <v>0</v>
      </c>
      <c r="AE218" s="59"/>
      <c r="AF218" s="59">
        <v>0</v>
      </c>
      <c r="AG218" s="58"/>
      <c r="AH218" s="57">
        <v>0</v>
      </c>
      <c r="AI218" s="58"/>
      <c r="AJ218" s="31"/>
    </row>
    <row r="219" spans="1:36" ht="15" customHeight="1">
      <c r="A219" s="35" t="s">
        <v>64</v>
      </c>
      <c r="B219" s="5">
        <v>16</v>
      </c>
      <c r="C219" s="5">
        <v>13</v>
      </c>
      <c r="D219" s="5">
        <v>11.66</v>
      </c>
      <c r="E219" s="5">
        <v>11</v>
      </c>
      <c r="F219" s="5">
        <v>15</v>
      </c>
      <c r="G219" s="5">
        <v>18</v>
      </c>
      <c r="H219" s="5">
        <v>14.75</v>
      </c>
      <c r="I219" s="5">
        <v>12</v>
      </c>
      <c r="J219" s="5">
        <v>14.75</v>
      </c>
      <c r="K219" s="5">
        <v>20</v>
      </c>
      <c r="L219" s="5">
        <v>14.75</v>
      </c>
      <c r="M219" s="5">
        <v>20</v>
      </c>
      <c r="N219" s="5">
        <v>12</v>
      </c>
      <c r="O219" s="5">
        <v>13</v>
      </c>
      <c r="P219" s="5">
        <v>15</v>
      </c>
      <c r="Q219" s="5">
        <v>9</v>
      </c>
      <c r="R219" s="5">
        <v>13.33</v>
      </c>
      <c r="S219" s="5">
        <v>6.5</v>
      </c>
      <c r="T219" s="5">
        <v>14.5</v>
      </c>
      <c r="U219" s="5">
        <v>10</v>
      </c>
      <c r="V219" s="5">
        <v>13</v>
      </c>
      <c r="W219" s="5">
        <v>10</v>
      </c>
      <c r="X219" s="5">
        <v>15.5</v>
      </c>
      <c r="Y219" s="5">
        <v>10</v>
      </c>
      <c r="Z219" s="5">
        <v>15</v>
      </c>
      <c r="AA219" s="5">
        <v>7</v>
      </c>
      <c r="AB219" s="5">
        <v>15</v>
      </c>
      <c r="AC219" s="5">
        <v>8</v>
      </c>
      <c r="AD219" s="5">
        <v>14</v>
      </c>
      <c r="AE219" s="5">
        <v>10</v>
      </c>
      <c r="AF219" s="5">
        <v>14.66</v>
      </c>
      <c r="AG219" s="5">
        <v>7</v>
      </c>
      <c r="AH219" s="5">
        <v>10</v>
      </c>
      <c r="AI219" s="5">
        <v>12</v>
      </c>
      <c r="AJ219" s="29">
        <f>SUM(B221:AI221)</f>
        <v>16</v>
      </c>
    </row>
    <row r="220" spans="1:36" ht="15" customHeight="1">
      <c r="A220" s="35"/>
      <c r="B220" s="49">
        <f>SUM((B219*0.4)+(C219*0.6))</f>
        <v>14.2</v>
      </c>
      <c r="C220" s="34"/>
      <c r="D220" s="49">
        <f t="shared" ref="D220" si="881">SUM((D219*0.4)+(E219*0.6))</f>
        <v>11.263999999999999</v>
      </c>
      <c r="E220" s="34"/>
      <c r="F220" s="49">
        <f t="shared" ref="F220" si="882">SUM((F219*0.4)+(G219*0.6))</f>
        <v>16.799999999999997</v>
      </c>
      <c r="G220" s="34"/>
      <c r="H220" s="49">
        <f t="shared" ref="H220" si="883">SUM((H219*0.4)+(I219*0.6))</f>
        <v>13.1</v>
      </c>
      <c r="I220" s="34"/>
      <c r="J220" s="49">
        <f t="shared" ref="J220" si="884">SUM((J219*0.4)+(K219*0.6))</f>
        <v>17.899999999999999</v>
      </c>
      <c r="K220" s="34"/>
      <c r="L220" s="49">
        <f t="shared" ref="L220" si="885">SUM((L219*0.4)+(M219*0.6))</f>
        <v>17.899999999999999</v>
      </c>
      <c r="M220" s="34"/>
      <c r="N220" s="49">
        <f t="shared" ref="N220" si="886">SUM((N219*0.4)+(O219*0.6))</f>
        <v>12.600000000000001</v>
      </c>
      <c r="O220" s="34"/>
      <c r="P220" s="49">
        <f>SUM((P219*0.4)+(Q219*0.6))</f>
        <v>11.399999999999999</v>
      </c>
      <c r="Q220" s="34"/>
      <c r="R220" s="49">
        <f t="shared" ref="R220" si="887">SUM((R219*0.4)+(S219*0.6))</f>
        <v>9.2320000000000011</v>
      </c>
      <c r="S220" s="34"/>
      <c r="T220" s="49">
        <f t="shared" ref="T220" si="888">SUM((T219*0.4)+(U219*0.6))</f>
        <v>11.8</v>
      </c>
      <c r="U220" s="34"/>
      <c r="V220" s="49">
        <f t="shared" ref="V220" si="889">SUM((V219*0.4)+(W219*0.6))</f>
        <v>11.2</v>
      </c>
      <c r="W220" s="34"/>
      <c r="X220" s="49">
        <f t="shared" ref="X220" si="890">SUM((X219*0.4)+(Y219*0.6))</f>
        <v>12.2</v>
      </c>
      <c r="Y220" s="34"/>
      <c r="Z220" s="49">
        <f t="shared" ref="Z220" si="891">SUM((Z219*0.4)+(AA219*0.6))</f>
        <v>10.199999999999999</v>
      </c>
      <c r="AA220" s="34"/>
      <c r="AB220" s="49">
        <f t="shared" ref="AB220" si="892">SUM((AB219*0.4)+(AC219*0.6))</f>
        <v>10.8</v>
      </c>
      <c r="AC220" s="34"/>
      <c r="AD220" s="49">
        <f t="shared" ref="AD220" si="893">SUM((AD219*0.4)+(AE219*0.6))</f>
        <v>11.600000000000001</v>
      </c>
      <c r="AE220" s="34"/>
      <c r="AF220" s="49">
        <f t="shared" ref="AF220" si="894">SUM((AF219*0.4)+(AG219*0.6))</f>
        <v>10.064</v>
      </c>
      <c r="AG220" s="34"/>
      <c r="AH220" s="49">
        <f>SUM((AH219*0.4)+(AI219*0.6))</f>
        <v>11.2</v>
      </c>
      <c r="AI220" s="34"/>
      <c r="AJ220" s="30"/>
    </row>
    <row r="221" spans="1:36" s="26" customFormat="1" ht="15" customHeight="1">
      <c r="A221" s="35"/>
      <c r="B221" s="57">
        <v>2</v>
      </c>
      <c r="C221" s="58"/>
      <c r="D221" s="57">
        <v>0</v>
      </c>
      <c r="E221" s="58"/>
      <c r="F221" s="57">
        <v>2</v>
      </c>
      <c r="G221" s="58"/>
      <c r="H221" s="57">
        <v>3</v>
      </c>
      <c r="I221" s="58"/>
      <c r="J221" s="57">
        <v>3</v>
      </c>
      <c r="K221" s="58"/>
      <c r="L221" s="57">
        <v>2</v>
      </c>
      <c r="M221" s="58"/>
      <c r="N221" s="57">
        <v>3</v>
      </c>
      <c r="O221" s="58"/>
      <c r="P221" s="57">
        <v>0</v>
      </c>
      <c r="Q221" s="58"/>
      <c r="R221" s="57">
        <v>0</v>
      </c>
      <c r="S221" s="58"/>
      <c r="T221" s="57">
        <v>0</v>
      </c>
      <c r="U221" s="58"/>
      <c r="V221" s="57">
        <v>0</v>
      </c>
      <c r="W221" s="59"/>
      <c r="X221" s="59">
        <v>1</v>
      </c>
      <c r="Y221" s="59"/>
      <c r="Z221" s="59">
        <v>0</v>
      </c>
      <c r="AA221" s="59"/>
      <c r="AB221" s="59">
        <v>0</v>
      </c>
      <c r="AC221" s="59"/>
      <c r="AD221" s="59">
        <v>0</v>
      </c>
      <c r="AE221" s="59"/>
      <c r="AF221" s="59">
        <v>0</v>
      </c>
      <c r="AG221" s="58"/>
      <c r="AH221" s="57">
        <v>0</v>
      </c>
      <c r="AI221" s="58"/>
      <c r="AJ221" s="31"/>
    </row>
    <row r="222" spans="1:36" ht="15" customHeight="1">
      <c r="A222" s="35" t="s">
        <v>216</v>
      </c>
      <c r="B222" s="5">
        <v>16</v>
      </c>
      <c r="C222" s="5">
        <v>12</v>
      </c>
      <c r="D222" s="5">
        <v>12.5</v>
      </c>
      <c r="E222" s="5">
        <v>11</v>
      </c>
      <c r="F222" s="5">
        <v>15</v>
      </c>
      <c r="G222" s="5">
        <v>18</v>
      </c>
      <c r="H222" s="5">
        <v>13</v>
      </c>
      <c r="I222" s="5">
        <v>10</v>
      </c>
      <c r="J222" s="5">
        <v>13</v>
      </c>
      <c r="K222" s="5">
        <v>15</v>
      </c>
      <c r="L222" s="5">
        <v>13</v>
      </c>
      <c r="M222" s="5">
        <v>18</v>
      </c>
      <c r="N222" s="5">
        <v>14.33</v>
      </c>
      <c r="O222" s="5">
        <v>11.5</v>
      </c>
      <c r="P222" s="5">
        <v>14</v>
      </c>
      <c r="Q222" s="5">
        <v>8</v>
      </c>
      <c r="R222" s="5">
        <v>11.66</v>
      </c>
      <c r="S222" s="5">
        <v>12</v>
      </c>
      <c r="T222" s="5">
        <v>15.25</v>
      </c>
      <c r="U222" s="5">
        <v>19.5</v>
      </c>
      <c r="V222" s="5">
        <v>14</v>
      </c>
      <c r="W222" s="5">
        <v>9</v>
      </c>
      <c r="X222" s="5">
        <v>0</v>
      </c>
      <c r="Y222" s="5">
        <v>12</v>
      </c>
      <c r="Z222" s="5">
        <v>13</v>
      </c>
      <c r="AA222" s="5">
        <v>8</v>
      </c>
      <c r="AB222" s="5">
        <v>15.5</v>
      </c>
      <c r="AC222" s="5">
        <v>7</v>
      </c>
      <c r="AD222" s="5">
        <v>12.5</v>
      </c>
      <c r="AE222" s="5">
        <v>12</v>
      </c>
      <c r="AF222" s="5">
        <v>13.83</v>
      </c>
      <c r="AG222" s="5">
        <v>15</v>
      </c>
      <c r="AH222" s="5">
        <v>13</v>
      </c>
      <c r="AI222" s="5">
        <v>12</v>
      </c>
      <c r="AJ222" s="29">
        <f>SUM(B224:AI224)</f>
        <v>18</v>
      </c>
    </row>
    <row r="223" spans="1:36" ht="15" customHeight="1">
      <c r="A223" s="35"/>
      <c r="B223" s="49">
        <f>SUM((B222*0.4)+(C222*0.6))</f>
        <v>13.6</v>
      </c>
      <c r="C223" s="34"/>
      <c r="D223" s="49">
        <f t="shared" ref="D223" si="895">SUM((D222*0.4)+(E222*0.6))</f>
        <v>11.6</v>
      </c>
      <c r="E223" s="34"/>
      <c r="F223" s="49">
        <f t="shared" ref="F223" si="896">SUM((F222*0.4)+(G222*0.6))</f>
        <v>16.799999999999997</v>
      </c>
      <c r="G223" s="34"/>
      <c r="H223" s="49">
        <f t="shared" ref="H223" si="897">SUM((H222*0.4)+(I222*0.6))</f>
        <v>11.2</v>
      </c>
      <c r="I223" s="34"/>
      <c r="J223" s="49">
        <f t="shared" ref="J223" si="898">SUM((J222*0.4)+(K222*0.6))</f>
        <v>14.2</v>
      </c>
      <c r="K223" s="34"/>
      <c r="L223" s="49">
        <f t="shared" ref="L223" si="899">SUM((L222*0.4)+(M222*0.6))</f>
        <v>16</v>
      </c>
      <c r="M223" s="34"/>
      <c r="N223" s="49">
        <f t="shared" ref="N223" si="900">SUM((N222*0.4)+(O222*0.6))</f>
        <v>12.632</v>
      </c>
      <c r="O223" s="34"/>
      <c r="P223" s="49">
        <f>SUM((P222*0.4)+(Q222*0.6))</f>
        <v>10.4</v>
      </c>
      <c r="Q223" s="34"/>
      <c r="R223" s="49">
        <f t="shared" ref="R223" si="901">SUM((R222*0.4)+(S222*0.6))</f>
        <v>11.864000000000001</v>
      </c>
      <c r="S223" s="34"/>
      <c r="T223" s="49">
        <f t="shared" ref="T223" si="902">SUM((T222*0.4)+(U222*0.6))</f>
        <v>17.8</v>
      </c>
      <c r="U223" s="34"/>
      <c r="V223" s="49">
        <f t="shared" ref="V223" si="903">SUM((V222*0.4)+(W222*0.6))</f>
        <v>11</v>
      </c>
      <c r="W223" s="34"/>
      <c r="X223" s="49">
        <f t="shared" ref="X223" si="904">SUM((X222*0.4)+(Y222*0.6))</f>
        <v>7.1999999999999993</v>
      </c>
      <c r="Y223" s="34"/>
      <c r="Z223" s="49">
        <f t="shared" ref="Z223" si="905">SUM((Z222*0.4)+(AA222*0.6))</f>
        <v>10</v>
      </c>
      <c r="AA223" s="34"/>
      <c r="AB223" s="49">
        <f t="shared" ref="AB223" si="906">SUM((AB222*0.4)+(AC222*0.6))</f>
        <v>10.4</v>
      </c>
      <c r="AC223" s="34"/>
      <c r="AD223" s="49">
        <f t="shared" ref="AD223" si="907">SUM((AD222*0.4)+(AE222*0.6))</f>
        <v>12.2</v>
      </c>
      <c r="AE223" s="34"/>
      <c r="AF223" s="49">
        <f t="shared" ref="AF223" si="908">SUM((AF222*0.4)+(AG222*0.6))</f>
        <v>14.532</v>
      </c>
      <c r="AG223" s="34"/>
      <c r="AH223" s="49">
        <f>SUM((AH222*0.4)+(AI222*0.6))</f>
        <v>12.399999999999999</v>
      </c>
      <c r="AI223" s="34"/>
      <c r="AJ223" s="30"/>
    </row>
    <row r="224" spans="1:36" s="26" customFormat="1" ht="15" customHeight="1">
      <c r="A224" s="35"/>
      <c r="B224" s="57">
        <v>2</v>
      </c>
      <c r="C224" s="58"/>
      <c r="D224" s="57">
        <v>0</v>
      </c>
      <c r="E224" s="58"/>
      <c r="F224" s="57">
        <v>2</v>
      </c>
      <c r="G224" s="58"/>
      <c r="H224" s="57">
        <v>0</v>
      </c>
      <c r="I224" s="58"/>
      <c r="J224" s="57">
        <v>3</v>
      </c>
      <c r="K224" s="58"/>
      <c r="L224" s="57">
        <v>2</v>
      </c>
      <c r="M224" s="58"/>
      <c r="N224" s="57">
        <v>3</v>
      </c>
      <c r="O224" s="58"/>
      <c r="P224" s="57">
        <v>0</v>
      </c>
      <c r="Q224" s="58"/>
      <c r="R224" s="57">
        <v>0</v>
      </c>
      <c r="S224" s="58"/>
      <c r="T224" s="57">
        <v>3</v>
      </c>
      <c r="U224" s="58"/>
      <c r="V224" s="57">
        <v>0</v>
      </c>
      <c r="W224" s="59"/>
      <c r="X224" s="59">
        <v>0</v>
      </c>
      <c r="Y224" s="59"/>
      <c r="Z224" s="59">
        <v>0</v>
      </c>
      <c r="AA224" s="59"/>
      <c r="AB224" s="59">
        <v>0</v>
      </c>
      <c r="AC224" s="59"/>
      <c r="AD224" s="59">
        <v>1</v>
      </c>
      <c r="AE224" s="59"/>
      <c r="AF224" s="59">
        <v>1</v>
      </c>
      <c r="AG224" s="58"/>
      <c r="AH224" s="57">
        <v>1</v>
      </c>
      <c r="AI224" s="58"/>
      <c r="AJ224" s="31"/>
    </row>
    <row r="225" spans="1:36" ht="15" customHeight="1">
      <c r="A225" s="35" t="s">
        <v>85</v>
      </c>
      <c r="B225" s="5">
        <v>16</v>
      </c>
      <c r="C225" s="5">
        <v>13</v>
      </c>
      <c r="D225" s="5">
        <v>12.5</v>
      </c>
      <c r="E225" s="5">
        <v>15</v>
      </c>
      <c r="F225" s="5">
        <v>14</v>
      </c>
      <c r="G225" s="5">
        <v>14</v>
      </c>
      <c r="H225" s="5">
        <v>14.5</v>
      </c>
      <c r="I225" s="5">
        <v>14</v>
      </c>
      <c r="J225" s="5">
        <v>14.5</v>
      </c>
      <c r="K225" s="5">
        <v>16</v>
      </c>
      <c r="L225" s="5">
        <v>14.5</v>
      </c>
      <c r="M225" s="5">
        <v>20</v>
      </c>
      <c r="N225" s="5">
        <v>17</v>
      </c>
      <c r="O225" s="5">
        <v>8</v>
      </c>
      <c r="P225" s="5">
        <v>14</v>
      </c>
      <c r="Q225" s="5">
        <v>8</v>
      </c>
      <c r="R225" s="5">
        <v>14.75</v>
      </c>
      <c r="S225" s="5">
        <v>16</v>
      </c>
      <c r="T225" s="5">
        <v>16.25</v>
      </c>
      <c r="U225" s="5">
        <v>14.5</v>
      </c>
      <c r="V225" s="5">
        <v>15.5</v>
      </c>
      <c r="W225" s="5">
        <v>10</v>
      </c>
      <c r="X225" s="5">
        <v>16</v>
      </c>
      <c r="Y225" s="5">
        <v>10</v>
      </c>
      <c r="Z225" s="5">
        <v>0</v>
      </c>
      <c r="AA225" s="5">
        <v>5</v>
      </c>
      <c r="AB225" s="5">
        <v>14.5</v>
      </c>
      <c r="AC225" s="5">
        <v>16</v>
      </c>
      <c r="AD225" s="5">
        <v>14</v>
      </c>
      <c r="AE225" s="5">
        <v>12</v>
      </c>
      <c r="AF225" s="5">
        <v>15</v>
      </c>
      <c r="AG225" s="5">
        <v>11</v>
      </c>
      <c r="AH225" s="5">
        <v>14.33</v>
      </c>
      <c r="AI225" s="5">
        <v>10</v>
      </c>
      <c r="AJ225" s="29">
        <f>SUM(B227:AI227)</f>
        <v>22</v>
      </c>
    </row>
    <row r="226" spans="1:36" ht="15" customHeight="1">
      <c r="A226" s="35"/>
      <c r="B226" s="49">
        <f>SUM((B225*0.4)+(C225*0.6))</f>
        <v>14.2</v>
      </c>
      <c r="C226" s="34"/>
      <c r="D226" s="49">
        <f t="shared" ref="D226" si="909">SUM((D225*0.4)+(E225*0.6))</f>
        <v>14</v>
      </c>
      <c r="E226" s="34"/>
      <c r="F226" s="49">
        <f t="shared" ref="F226" si="910">SUM((F225*0.4)+(G225*0.6))</f>
        <v>14</v>
      </c>
      <c r="G226" s="34"/>
      <c r="H226" s="49">
        <f t="shared" ref="H226" si="911">SUM((H225*0.4)+(I225*0.6))</f>
        <v>14.200000000000001</v>
      </c>
      <c r="I226" s="34"/>
      <c r="J226" s="49">
        <f t="shared" ref="J226" si="912">SUM((J225*0.4)+(K225*0.6))</f>
        <v>15.4</v>
      </c>
      <c r="K226" s="34"/>
      <c r="L226" s="49">
        <f t="shared" ref="L226" si="913">SUM((L225*0.4)+(M225*0.6))</f>
        <v>17.8</v>
      </c>
      <c r="M226" s="34"/>
      <c r="N226" s="49">
        <f t="shared" ref="N226" si="914">SUM((N225*0.4)+(O225*0.6))</f>
        <v>11.600000000000001</v>
      </c>
      <c r="O226" s="34"/>
      <c r="P226" s="49">
        <f>SUM((P225*0.4)+(Q225*0.6))</f>
        <v>10.4</v>
      </c>
      <c r="Q226" s="34"/>
      <c r="R226" s="49">
        <f t="shared" ref="R226" si="915">SUM((R225*0.4)+(S225*0.6))</f>
        <v>15.5</v>
      </c>
      <c r="S226" s="34"/>
      <c r="T226" s="49">
        <f t="shared" ref="T226" si="916">SUM((T225*0.4)+(U225*0.6))</f>
        <v>15.2</v>
      </c>
      <c r="U226" s="34"/>
      <c r="V226" s="49">
        <f t="shared" ref="V226" si="917">SUM((V225*0.4)+(W225*0.6))</f>
        <v>12.2</v>
      </c>
      <c r="W226" s="34"/>
      <c r="X226" s="49">
        <f t="shared" ref="X226" si="918">SUM((X225*0.4)+(Y225*0.6))</f>
        <v>12.4</v>
      </c>
      <c r="Y226" s="34"/>
      <c r="Z226" s="49">
        <f t="shared" ref="Z226" si="919">SUM((Z225*0.4)+(AA225*0.6))</f>
        <v>3</v>
      </c>
      <c r="AA226" s="34"/>
      <c r="AB226" s="49">
        <f t="shared" ref="AB226" si="920">SUM((AB225*0.4)+(AC225*0.6))</f>
        <v>15.4</v>
      </c>
      <c r="AC226" s="34"/>
      <c r="AD226" s="49">
        <f t="shared" ref="AD226" si="921">SUM((AD225*0.4)+(AE225*0.6))</f>
        <v>12.8</v>
      </c>
      <c r="AE226" s="34"/>
      <c r="AF226" s="49">
        <f t="shared" ref="AF226" si="922">SUM((AF225*0.4)+(AG225*0.6))</f>
        <v>12.6</v>
      </c>
      <c r="AG226" s="34"/>
      <c r="AH226" s="49">
        <f>SUM((AH225*0.4)+(AI225*0.6))</f>
        <v>11.731999999999999</v>
      </c>
      <c r="AI226" s="34"/>
      <c r="AJ226" s="30"/>
    </row>
    <row r="227" spans="1:36" s="26" customFormat="1" ht="15" customHeight="1">
      <c r="A227" s="35"/>
      <c r="B227" s="57">
        <v>2</v>
      </c>
      <c r="C227" s="58"/>
      <c r="D227" s="57">
        <v>1</v>
      </c>
      <c r="E227" s="58"/>
      <c r="F227" s="57">
        <v>2</v>
      </c>
      <c r="G227" s="58"/>
      <c r="H227" s="57">
        <v>3</v>
      </c>
      <c r="I227" s="58"/>
      <c r="J227" s="57">
        <v>3</v>
      </c>
      <c r="K227" s="58"/>
      <c r="L227" s="57">
        <v>2</v>
      </c>
      <c r="M227" s="58"/>
      <c r="N227" s="57">
        <v>0</v>
      </c>
      <c r="O227" s="58"/>
      <c r="P227" s="57">
        <v>0</v>
      </c>
      <c r="Q227" s="58"/>
      <c r="R227" s="57">
        <v>1</v>
      </c>
      <c r="S227" s="58"/>
      <c r="T227" s="57">
        <v>3</v>
      </c>
      <c r="U227" s="58"/>
      <c r="V227" s="57">
        <v>1</v>
      </c>
      <c r="W227" s="59"/>
      <c r="X227" s="59">
        <v>1</v>
      </c>
      <c r="Y227" s="59"/>
      <c r="Z227" s="59">
        <v>0</v>
      </c>
      <c r="AA227" s="59"/>
      <c r="AB227" s="59">
        <v>1</v>
      </c>
      <c r="AC227" s="59"/>
      <c r="AD227" s="59">
        <v>1</v>
      </c>
      <c r="AE227" s="59"/>
      <c r="AF227" s="59">
        <v>1</v>
      </c>
      <c r="AG227" s="58"/>
      <c r="AH227" s="57">
        <v>0</v>
      </c>
      <c r="AI227" s="58"/>
      <c r="AJ227" s="31"/>
    </row>
    <row r="228" spans="1:36" ht="15" customHeight="1">
      <c r="A228" s="35" t="s">
        <v>86</v>
      </c>
      <c r="B228" s="5">
        <v>16</v>
      </c>
      <c r="C228" s="5">
        <v>0</v>
      </c>
      <c r="D228" s="5">
        <v>13</v>
      </c>
      <c r="E228" s="5">
        <v>13</v>
      </c>
      <c r="F228" s="5">
        <v>15</v>
      </c>
      <c r="G228" s="5">
        <v>18</v>
      </c>
      <c r="H228" s="5">
        <v>13.25</v>
      </c>
      <c r="I228" s="5">
        <v>14</v>
      </c>
      <c r="J228" s="5">
        <v>13.25</v>
      </c>
      <c r="K228" s="5">
        <v>16</v>
      </c>
      <c r="L228" s="5">
        <v>13.25</v>
      </c>
      <c r="M228" s="5">
        <v>16</v>
      </c>
      <c r="N228" s="5">
        <v>14.83</v>
      </c>
      <c r="O228" s="5">
        <v>12</v>
      </c>
      <c r="P228" s="5">
        <v>13</v>
      </c>
      <c r="Q228" s="5">
        <v>5</v>
      </c>
      <c r="R228" s="5">
        <v>14.33</v>
      </c>
      <c r="S228" s="5">
        <v>11</v>
      </c>
      <c r="T228" s="5">
        <v>15.25</v>
      </c>
      <c r="U228" s="5">
        <v>14.5</v>
      </c>
      <c r="V228" s="5">
        <v>14.5</v>
      </c>
      <c r="W228" s="5">
        <v>15</v>
      </c>
      <c r="X228" s="5">
        <v>14.5</v>
      </c>
      <c r="Y228" s="5">
        <v>10</v>
      </c>
      <c r="Z228" s="5">
        <v>0</v>
      </c>
      <c r="AA228" s="5">
        <v>6</v>
      </c>
      <c r="AB228" s="5">
        <v>15</v>
      </c>
      <c r="AC228" s="5">
        <v>8</v>
      </c>
      <c r="AD228" s="5">
        <v>13</v>
      </c>
      <c r="AE228" s="5">
        <v>6</v>
      </c>
      <c r="AF228" s="5">
        <v>14</v>
      </c>
      <c r="AG228" s="5">
        <v>8</v>
      </c>
      <c r="AH228" s="5">
        <v>12</v>
      </c>
      <c r="AI228" s="5">
        <v>14</v>
      </c>
      <c r="AJ228" s="29">
        <f>SUM(B230:AI230)</f>
        <v>20</v>
      </c>
    </row>
    <row r="229" spans="1:36" ht="15" customHeight="1">
      <c r="A229" s="35"/>
      <c r="B229" s="49">
        <f>SUM((B228*0.4)+(C228*0.6))</f>
        <v>6.4</v>
      </c>
      <c r="C229" s="34"/>
      <c r="D229" s="49">
        <f t="shared" ref="D229" si="923">SUM((D228*0.4)+(E228*0.6))</f>
        <v>13</v>
      </c>
      <c r="E229" s="34"/>
      <c r="F229" s="49">
        <f t="shared" ref="F229" si="924">SUM((F228*0.4)+(G228*0.6))</f>
        <v>16.799999999999997</v>
      </c>
      <c r="G229" s="34"/>
      <c r="H229" s="49">
        <f t="shared" ref="H229" si="925">SUM((H228*0.4)+(I228*0.6))</f>
        <v>13.700000000000001</v>
      </c>
      <c r="I229" s="34"/>
      <c r="J229" s="49">
        <f t="shared" ref="J229" si="926">SUM((J228*0.4)+(K228*0.6))</f>
        <v>14.9</v>
      </c>
      <c r="K229" s="34"/>
      <c r="L229" s="49">
        <f t="shared" ref="L229" si="927">SUM((L228*0.4)+(M228*0.6))</f>
        <v>14.9</v>
      </c>
      <c r="M229" s="34"/>
      <c r="N229" s="49">
        <f t="shared" ref="N229" si="928">SUM((N228*0.4)+(O228*0.6))</f>
        <v>13.132</v>
      </c>
      <c r="O229" s="34"/>
      <c r="P229" s="49">
        <f>SUM((P228*0.4)+(Q228*0.6))</f>
        <v>8.1999999999999993</v>
      </c>
      <c r="Q229" s="34"/>
      <c r="R229" s="49">
        <f t="shared" ref="R229" si="929">SUM((R228*0.4)+(S228*0.6))</f>
        <v>12.332000000000001</v>
      </c>
      <c r="S229" s="34"/>
      <c r="T229" s="49">
        <f t="shared" ref="T229" si="930">SUM((T228*0.4)+(U228*0.6))</f>
        <v>14.8</v>
      </c>
      <c r="U229" s="34"/>
      <c r="V229" s="49">
        <f t="shared" ref="V229" si="931">SUM((V228*0.4)+(W228*0.6))</f>
        <v>14.8</v>
      </c>
      <c r="W229" s="34"/>
      <c r="X229" s="49">
        <f t="shared" ref="X229" si="932">SUM((X228*0.4)+(Y228*0.6))</f>
        <v>11.8</v>
      </c>
      <c r="Y229" s="34"/>
      <c r="Z229" s="49">
        <f t="shared" ref="Z229" si="933">SUM((Z228*0.4)+(AA228*0.6))</f>
        <v>3.5999999999999996</v>
      </c>
      <c r="AA229" s="34"/>
      <c r="AB229" s="49">
        <f t="shared" ref="AB229" si="934">SUM((AB228*0.4)+(AC228*0.6))</f>
        <v>10.8</v>
      </c>
      <c r="AC229" s="34"/>
      <c r="AD229" s="49">
        <f t="shared" ref="AD229" si="935">SUM((AD228*0.4)+(AE228*0.6))</f>
        <v>8.8000000000000007</v>
      </c>
      <c r="AE229" s="34"/>
      <c r="AF229" s="49">
        <f t="shared" ref="AF229" si="936">SUM((AF228*0.4)+(AG228*0.6))</f>
        <v>10.4</v>
      </c>
      <c r="AG229" s="34"/>
      <c r="AH229" s="49">
        <f>SUM((AH228*0.4)+(AI228*0.6))</f>
        <v>13.200000000000001</v>
      </c>
      <c r="AI229" s="34"/>
      <c r="AJ229" s="30"/>
    </row>
    <row r="230" spans="1:36" s="26" customFormat="1" ht="15" customHeight="1">
      <c r="A230" s="35"/>
      <c r="B230" s="57">
        <v>0</v>
      </c>
      <c r="C230" s="58"/>
      <c r="D230" s="57">
        <v>1</v>
      </c>
      <c r="E230" s="58"/>
      <c r="F230" s="57">
        <v>2</v>
      </c>
      <c r="G230" s="58"/>
      <c r="H230" s="57">
        <v>3</v>
      </c>
      <c r="I230" s="58"/>
      <c r="J230" s="57">
        <v>3</v>
      </c>
      <c r="K230" s="58"/>
      <c r="L230" s="57">
        <v>2</v>
      </c>
      <c r="M230" s="58"/>
      <c r="N230" s="57">
        <v>3</v>
      </c>
      <c r="O230" s="58"/>
      <c r="P230" s="57">
        <v>0</v>
      </c>
      <c r="Q230" s="58"/>
      <c r="R230" s="57">
        <v>1</v>
      </c>
      <c r="S230" s="58"/>
      <c r="T230" s="57">
        <v>3</v>
      </c>
      <c r="U230" s="58"/>
      <c r="V230" s="57">
        <v>1</v>
      </c>
      <c r="W230" s="59"/>
      <c r="X230" s="59">
        <v>0</v>
      </c>
      <c r="Y230" s="59"/>
      <c r="Z230" s="59">
        <v>0</v>
      </c>
      <c r="AA230" s="59"/>
      <c r="AB230" s="59">
        <v>0</v>
      </c>
      <c r="AC230" s="59"/>
      <c r="AD230" s="59">
        <v>0</v>
      </c>
      <c r="AE230" s="59"/>
      <c r="AF230" s="59">
        <v>0</v>
      </c>
      <c r="AG230" s="58"/>
      <c r="AH230" s="57">
        <v>1</v>
      </c>
      <c r="AI230" s="58"/>
      <c r="AJ230" s="31"/>
    </row>
    <row r="231" spans="1:36" ht="15" customHeight="1">
      <c r="A231" s="35" t="s">
        <v>55</v>
      </c>
      <c r="B231" s="5">
        <v>16</v>
      </c>
      <c r="C231" s="5">
        <v>12</v>
      </c>
      <c r="D231" s="5">
        <v>10.66</v>
      </c>
      <c r="E231" s="5">
        <v>9</v>
      </c>
      <c r="F231" s="5">
        <v>14.5</v>
      </c>
      <c r="G231" s="5">
        <v>20</v>
      </c>
      <c r="H231" s="5">
        <v>13</v>
      </c>
      <c r="I231" s="5">
        <v>16</v>
      </c>
      <c r="J231" s="5">
        <v>13</v>
      </c>
      <c r="K231" s="5">
        <v>15</v>
      </c>
      <c r="L231" s="5">
        <v>13</v>
      </c>
      <c r="M231" s="5">
        <v>10</v>
      </c>
      <c r="N231" s="5">
        <v>13.66</v>
      </c>
      <c r="O231" s="5">
        <v>10</v>
      </c>
      <c r="P231" s="5">
        <v>18</v>
      </c>
      <c r="Q231" s="5">
        <v>6</v>
      </c>
      <c r="R231" s="5">
        <v>13</v>
      </c>
      <c r="S231" s="5">
        <v>12</v>
      </c>
      <c r="T231" s="5">
        <v>16.25</v>
      </c>
      <c r="U231" s="5">
        <v>10.5</v>
      </c>
      <c r="V231" s="5">
        <v>14.5</v>
      </c>
      <c r="W231" s="5">
        <v>7</v>
      </c>
      <c r="X231" s="5">
        <v>15.5</v>
      </c>
      <c r="Y231" s="5">
        <v>10</v>
      </c>
      <c r="Z231" s="5">
        <v>0</v>
      </c>
      <c r="AA231" s="5">
        <v>4</v>
      </c>
      <c r="AB231" s="5">
        <v>14.5</v>
      </c>
      <c r="AC231" s="5">
        <v>7</v>
      </c>
      <c r="AD231" s="5">
        <v>13</v>
      </c>
      <c r="AE231" s="5">
        <v>14</v>
      </c>
      <c r="AF231" s="5">
        <v>0</v>
      </c>
      <c r="AG231" s="5">
        <v>10</v>
      </c>
      <c r="AH231" s="5">
        <v>13</v>
      </c>
      <c r="AI231" s="5">
        <v>10</v>
      </c>
      <c r="AJ231" s="29">
        <f>SUM(B233:AI233)</f>
        <v>15</v>
      </c>
    </row>
    <row r="232" spans="1:36" ht="15" customHeight="1">
      <c r="A232" s="35"/>
      <c r="B232" s="49">
        <f>SUM((B231*0.4)+(C231*0.6))</f>
        <v>13.6</v>
      </c>
      <c r="C232" s="34"/>
      <c r="D232" s="49">
        <f t="shared" ref="D232" si="937">SUM((D231*0.4)+(E231*0.6))</f>
        <v>9.6639999999999997</v>
      </c>
      <c r="E232" s="34"/>
      <c r="F232" s="49">
        <f t="shared" ref="F232" si="938">SUM((F231*0.4)+(G231*0.6))</f>
        <v>17.8</v>
      </c>
      <c r="G232" s="34"/>
      <c r="H232" s="49">
        <f t="shared" ref="H232" si="939">SUM((H231*0.4)+(I231*0.6))</f>
        <v>14.8</v>
      </c>
      <c r="I232" s="34"/>
      <c r="J232" s="49">
        <f t="shared" ref="J232" si="940">SUM((J231*0.4)+(K231*0.6))</f>
        <v>14.2</v>
      </c>
      <c r="K232" s="34"/>
      <c r="L232" s="49">
        <f t="shared" ref="L232" si="941">SUM((L231*0.4)+(M231*0.6))</f>
        <v>11.2</v>
      </c>
      <c r="M232" s="34"/>
      <c r="N232" s="49">
        <f t="shared" ref="N232" si="942">SUM((N231*0.4)+(O231*0.6))</f>
        <v>11.464</v>
      </c>
      <c r="O232" s="34"/>
      <c r="P232" s="49">
        <f>SUM((P231*0.4)+(Q231*0.6))</f>
        <v>10.8</v>
      </c>
      <c r="Q232" s="34"/>
      <c r="R232" s="49">
        <f t="shared" ref="R232" si="943">SUM((R231*0.4)+(S231*0.6))</f>
        <v>12.399999999999999</v>
      </c>
      <c r="S232" s="34"/>
      <c r="T232" s="49">
        <f t="shared" ref="T232" si="944">SUM((T231*0.4)+(U231*0.6))</f>
        <v>12.8</v>
      </c>
      <c r="U232" s="34"/>
      <c r="V232" s="49">
        <f t="shared" ref="V232" si="945">SUM((V231*0.4)+(W231*0.6))</f>
        <v>10</v>
      </c>
      <c r="W232" s="34"/>
      <c r="X232" s="49">
        <f t="shared" ref="X232" si="946">SUM((X231*0.4)+(Y231*0.6))</f>
        <v>12.2</v>
      </c>
      <c r="Y232" s="34"/>
      <c r="Z232" s="49">
        <f t="shared" ref="Z232" si="947">SUM((Z231*0.4)+(AA231*0.6))</f>
        <v>2.4</v>
      </c>
      <c r="AA232" s="34"/>
      <c r="AB232" s="49">
        <f t="shared" ref="AB232" si="948">SUM((AB231*0.4)+(AC231*0.6))</f>
        <v>10</v>
      </c>
      <c r="AC232" s="34"/>
      <c r="AD232" s="49">
        <f t="shared" ref="AD232" si="949">SUM((AD231*0.4)+(AE231*0.6))</f>
        <v>13.600000000000001</v>
      </c>
      <c r="AE232" s="34"/>
      <c r="AF232" s="49">
        <f t="shared" ref="AF232" si="950">SUM((AF231*0.4)+(AG231*0.6))</f>
        <v>6</v>
      </c>
      <c r="AG232" s="34"/>
      <c r="AH232" s="49">
        <f>SUM((AH231*0.4)+(AI231*0.6))</f>
        <v>11.2</v>
      </c>
      <c r="AI232" s="34"/>
      <c r="AJ232" s="30"/>
    </row>
    <row r="233" spans="1:36" s="26" customFormat="1" ht="15" customHeight="1">
      <c r="A233" s="35"/>
      <c r="B233" s="57">
        <v>1</v>
      </c>
      <c r="C233" s="58"/>
      <c r="D233" s="57"/>
      <c r="E233" s="58"/>
      <c r="F233" s="57">
        <v>2</v>
      </c>
      <c r="G233" s="58"/>
      <c r="H233" s="57">
        <v>3</v>
      </c>
      <c r="I233" s="58"/>
      <c r="J233" s="57">
        <v>3</v>
      </c>
      <c r="K233" s="58"/>
      <c r="L233" s="57">
        <v>0</v>
      </c>
      <c r="M233" s="58"/>
      <c r="N233" s="57">
        <v>0</v>
      </c>
      <c r="O233" s="58"/>
      <c r="P233" s="57">
        <v>0</v>
      </c>
      <c r="Q233" s="58"/>
      <c r="R233" s="57">
        <v>1</v>
      </c>
      <c r="S233" s="58"/>
      <c r="T233" s="57">
        <v>3</v>
      </c>
      <c r="U233" s="58"/>
      <c r="V233" s="57">
        <v>0</v>
      </c>
      <c r="W233" s="59"/>
      <c r="X233" s="59">
        <v>1</v>
      </c>
      <c r="Y233" s="59"/>
      <c r="Z233" s="59">
        <v>0</v>
      </c>
      <c r="AA233" s="59"/>
      <c r="AB233" s="59">
        <v>0</v>
      </c>
      <c r="AC233" s="59"/>
      <c r="AD233" s="59">
        <v>1</v>
      </c>
      <c r="AE233" s="59"/>
      <c r="AF233" s="59">
        <v>0</v>
      </c>
      <c r="AG233" s="58"/>
      <c r="AH233" s="57">
        <v>0</v>
      </c>
      <c r="AI233" s="58"/>
      <c r="AJ233" s="31"/>
    </row>
    <row r="234" spans="1:36" ht="15" customHeight="1">
      <c r="A234" s="35" t="s">
        <v>81</v>
      </c>
      <c r="B234" s="5">
        <v>16</v>
      </c>
      <c r="C234" s="5">
        <v>12</v>
      </c>
      <c r="D234" s="5">
        <v>14.33</v>
      </c>
      <c r="E234" s="5">
        <v>7</v>
      </c>
      <c r="F234" s="5">
        <v>14.5</v>
      </c>
      <c r="G234" s="5">
        <v>18</v>
      </c>
      <c r="H234" s="5">
        <v>14</v>
      </c>
      <c r="I234" s="5">
        <v>12</v>
      </c>
      <c r="J234" s="5">
        <v>14</v>
      </c>
      <c r="K234" s="5">
        <v>18</v>
      </c>
      <c r="L234" s="5">
        <v>14</v>
      </c>
      <c r="M234" s="5">
        <v>0</v>
      </c>
      <c r="N234" s="5">
        <v>13.5</v>
      </c>
      <c r="O234" s="5">
        <v>11</v>
      </c>
      <c r="P234" s="5">
        <v>16</v>
      </c>
      <c r="Q234" s="5">
        <v>7</v>
      </c>
      <c r="R234" s="5">
        <v>12.66</v>
      </c>
      <c r="S234" s="5">
        <v>8.5</v>
      </c>
      <c r="T234" s="5">
        <v>16</v>
      </c>
      <c r="U234" s="5">
        <v>9</v>
      </c>
      <c r="V234" s="5">
        <v>15.5</v>
      </c>
      <c r="W234" s="5">
        <v>10</v>
      </c>
      <c r="X234" s="5">
        <v>16.5</v>
      </c>
      <c r="Y234" s="5">
        <v>12</v>
      </c>
      <c r="Z234" s="5">
        <v>15</v>
      </c>
      <c r="AA234" s="5">
        <v>7</v>
      </c>
      <c r="AB234" s="5">
        <v>16.5</v>
      </c>
      <c r="AC234" s="5">
        <v>0</v>
      </c>
      <c r="AD234" s="5">
        <v>13</v>
      </c>
      <c r="AE234" s="5">
        <v>8</v>
      </c>
      <c r="AF234" s="5">
        <v>13.33</v>
      </c>
      <c r="AG234" s="5">
        <v>7</v>
      </c>
      <c r="AH234" s="5">
        <v>10</v>
      </c>
      <c r="AI234" s="5">
        <v>11</v>
      </c>
      <c r="AJ234" s="29">
        <f>SUM(B236:AI236)</f>
        <v>15</v>
      </c>
    </row>
    <row r="235" spans="1:36" ht="15" customHeight="1">
      <c r="A235" s="35"/>
      <c r="B235" s="49">
        <f>SUM((B234*0.4)+(C234*0.6))</f>
        <v>13.6</v>
      </c>
      <c r="C235" s="34"/>
      <c r="D235" s="49">
        <f t="shared" ref="D235" si="951">SUM((D234*0.4)+(E234*0.6))</f>
        <v>9.9320000000000004</v>
      </c>
      <c r="E235" s="34"/>
      <c r="F235" s="49">
        <f t="shared" ref="F235" si="952">SUM((F234*0.4)+(G234*0.6))</f>
        <v>16.600000000000001</v>
      </c>
      <c r="G235" s="34"/>
      <c r="H235" s="49">
        <f t="shared" ref="H235" si="953">SUM((H234*0.4)+(I234*0.6))</f>
        <v>12.8</v>
      </c>
      <c r="I235" s="34"/>
      <c r="J235" s="49">
        <f t="shared" ref="J235" si="954">SUM((J234*0.4)+(K234*0.6))</f>
        <v>16.399999999999999</v>
      </c>
      <c r="K235" s="34"/>
      <c r="L235" s="49">
        <f t="shared" ref="L235" si="955">SUM((L234*0.4)+(M234*0.6))</f>
        <v>5.6000000000000005</v>
      </c>
      <c r="M235" s="34"/>
      <c r="N235" s="49">
        <f t="shared" ref="N235" si="956">SUM((N234*0.4)+(O234*0.6))</f>
        <v>12</v>
      </c>
      <c r="O235" s="34"/>
      <c r="P235" s="49">
        <f>SUM((P234*0.4)+(Q234*0.6))</f>
        <v>10.600000000000001</v>
      </c>
      <c r="Q235" s="34"/>
      <c r="R235" s="49">
        <f t="shared" ref="R235" si="957">SUM((R234*0.4)+(S234*0.6))</f>
        <v>10.164</v>
      </c>
      <c r="S235" s="34"/>
      <c r="T235" s="49">
        <f t="shared" ref="T235" si="958">SUM((T234*0.4)+(U234*0.6))</f>
        <v>11.8</v>
      </c>
      <c r="U235" s="34"/>
      <c r="V235" s="49">
        <f t="shared" ref="V235" si="959">SUM((V234*0.4)+(W234*0.6))</f>
        <v>12.2</v>
      </c>
      <c r="W235" s="34"/>
      <c r="X235" s="49">
        <f t="shared" ref="X235" si="960">SUM((X234*0.4)+(Y234*0.6))</f>
        <v>13.8</v>
      </c>
      <c r="Y235" s="34"/>
      <c r="Z235" s="49">
        <f t="shared" ref="Z235" si="961">SUM((Z234*0.4)+(AA234*0.6))</f>
        <v>10.199999999999999</v>
      </c>
      <c r="AA235" s="34"/>
      <c r="AB235" s="49">
        <f t="shared" ref="AB235" si="962">SUM((AB234*0.4)+(AC234*0.6))</f>
        <v>6.6000000000000005</v>
      </c>
      <c r="AC235" s="34"/>
      <c r="AD235" s="49">
        <f t="shared" ref="AD235" si="963">SUM((AD234*0.4)+(AE234*0.6))</f>
        <v>10</v>
      </c>
      <c r="AE235" s="34"/>
      <c r="AF235" s="49">
        <f t="shared" ref="AF235" si="964">SUM((AF234*0.4)+(AG234*0.6))</f>
        <v>9.532</v>
      </c>
      <c r="AG235" s="34"/>
      <c r="AH235" s="49">
        <f>SUM((AH234*0.4)+(AI234*0.6))</f>
        <v>10.6</v>
      </c>
      <c r="AI235" s="34"/>
      <c r="AJ235" s="30"/>
    </row>
    <row r="236" spans="1:36" s="26" customFormat="1" ht="15" customHeight="1">
      <c r="A236" s="35"/>
      <c r="B236" s="57">
        <v>2</v>
      </c>
      <c r="C236" s="58"/>
      <c r="D236" s="57">
        <v>0</v>
      </c>
      <c r="E236" s="58"/>
      <c r="F236" s="57">
        <v>2</v>
      </c>
      <c r="G236" s="58"/>
      <c r="H236" s="57">
        <v>3</v>
      </c>
      <c r="I236" s="58"/>
      <c r="J236" s="57">
        <v>3</v>
      </c>
      <c r="K236" s="58"/>
      <c r="L236" s="57">
        <v>0</v>
      </c>
      <c r="M236" s="58"/>
      <c r="N236" s="57">
        <v>3</v>
      </c>
      <c r="O236" s="58"/>
      <c r="P236" s="57">
        <v>0</v>
      </c>
      <c r="Q236" s="58"/>
      <c r="R236" s="57">
        <v>0</v>
      </c>
      <c r="S236" s="58"/>
      <c r="T236" s="57">
        <v>0</v>
      </c>
      <c r="U236" s="58"/>
      <c r="V236" s="57">
        <v>1</v>
      </c>
      <c r="W236" s="59"/>
      <c r="X236" s="59">
        <v>1</v>
      </c>
      <c r="Y236" s="59"/>
      <c r="Z236" s="59">
        <v>0</v>
      </c>
      <c r="AA236" s="59"/>
      <c r="AB236" s="59">
        <v>0</v>
      </c>
      <c r="AC236" s="59"/>
      <c r="AD236" s="59">
        <v>0</v>
      </c>
      <c r="AE236" s="59"/>
      <c r="AF236" s="59">
        <v>0</v>
      </c>
      <c r="AG236" s="58"/>
      <c r="AH236" s="57">
        <v>0</v>
      </c>
      <c r="AI236" s="58"/>
      <c r="AJ236" s="31"/>
    </row>
    <row r="237" spans="1:36" ht="15" customHeight="1">
      <c r="A237" s="35" t="s">
        <v>88</v>
      </c>
      <c r="B237" s="5">
        <v>16</v>
      </c>
      <c r="C237" s="5">
        <v>12</v>
      </c>
      <c r="D237" s="5">
        <v>12.33</v>
      </c>
      <c r="E237" s="5">
        <v>7</v>
      </c>
      <c r="F237" s="5">
        <v>15</v>
      </c>
      <c r="G237" s="5">
        <v>10</v>
      </c>
      <c r="H237" s="5">
        <v>13</v>
      </c>
      <c r="I237" s="5">
        <v>10</v>
      </c>
      <c r="J237" s="5">
        <v>13</v>
      </c>
      <c r="K237" s="5">
        <v>18</v>
      </c>
      <c r="L237" s="5">
        <v>13</v>
      </c>
      <c r="M237" s="5">
        <v>14</v>
      </c>
      <c r="N237" s="5">
        <v>11</v>
      </c>
      <c r="O237" s="5">
        <v>6</v>
      </c>
      <c r="P237" s="5">
        <v>10</v>
      </c>
      <c r="Q237" s="5">
        <v>7</v>
      </c>
      <c r="R237" s="5">
        <v>10.66</v>
      </c>
      <c r="S237" s="5">
        <v>6.5</v>
      </c>
      <c r="T237" s="5">
        <v>13</v>
      </c>
      <c r="U237" s="5">
        <v>17.5</v>
      </c>
      <c r="V237" s="5">
        <v>15</v>
      </c>
      <c r="W237" s="5">
        <v>7</v>
      </c>
      <c r="X237" s="5">
        <v>14.5</v>
      </c>
      <c r="Y237" s="5">
        <v>12</v>
      </c>
      <c r="Z237" s="5">
        <v>0</v>
      </c>
      <c r="AA237" s="5">
        <v>7</v>
      </c>
      <c r="AB237" s="5">
        <v>0</v>
      </c>
      <c r="AC237" s="5">
        <v>7</v>
      </c>
      <c r="AD237" s="5">
        <v>11</v>
      </c>
      <c r="AE237" s="5">
        <v>7</v>
      </c>
      <c r="AF237" s="5">
        <v>9.5</v>
      </c>
      <c r="AG237" s="5">
        <v>9</v>
      </c>
      <c r="AH237" s="5">
        <v>11.33</v>
      </c>
      <c r="AI237" s="5">
        <v>11</v>
      </c>
      <c r="AJ237" s="29">
        <f>SUM(B239:AI239)</f>
        <v>13</v>
      </c>
    </row>
    <row r="238" spans="1:36" ht="15" customHeight="1">
      <c r="A238" s="35"/>
      <c r="B238" s="49">
        <f>SUM((B237*0.4)+(C237*0.6))</f>
        <v>13.6</v>
      </c>
      <c r="C238" s="34"/>
      <c r="D238" s="49">
        <f t="shared" ref="D238" si="965">SUM((D237*0.4)+(E237*0.6))</f>
        <v>9.1320000000000014</v>
      </c>
      <c r="E238" s="34"/>
      <c r="F238" s="49">
        <f t="shared" ref="F238" si="966">SUM((F237*0.4)+(G237*0.6))</f>
        <v>12</v>
      </c>
      <c r="G238" s="34"/>
      <c r="H238" s="49">
        <f t="shared" ref="H238" si="967">SUM((H237*0.4)+(I237*0.6))</f>
        <v>11.2</v>
      </c>
      <c r="I238" s="34"/>
      <c r="J238" s="49">
        <f t="shared" ref="J238" si="968">SUM((J237*0.4)+(K237*0.6))</f>
        <v>16</v>
      </c>
      <c r="K238" s="34"/>
      <c r="L238" s="49">
        <f t="shared" ref="L238" si="969">SUM((L237*0.4)+(M237*0.6))</f>
        <v>13.600000000000001</v>
      </c>
      <c r="M238" s="34"/>
      <c r="N238" s="49">
        <f t="shared" ref="N238" si="970">SUM((N237*0.4)+(O237*0.6))</f>
        <v>8</v>
      </c>
      <c r="O238" s="34"/>
      <c r="P238" s="49">
        <f>SUM((P237*0.4)+(Q237*0.6))</f>
        <v>8.1999999999999993</v>
      </c>
      <c r="Q238" s="34"/>
      <c r="R238" s="49">
        <f t="shared" ref="R238" si="971">SUM((R237*0.4)+(S237*0.6))</f>
        <v>8.1639999999999997</v>
      </c>
      <c r="S238" s="34"/>
      <c r="T238" s="49">
        <f t="shared" ref="T238" si="972">SUM((T237*0.4)+(U237*0.6))</f>
        <v>15.7</v>
      </c>
      <c r="U238" s="34"/>
      <c r="V238" s="49">
        <f t="shared" ref="V238" si="973">SUM((V237*0.4)+(W237*0.6))</f>
        <v>10.199999999999999</v>
      </c>
      <c r="W238" s="34"/>
      <c r="X238" s="49">
        <f t="shared" ref="X238" si="974">SUM((X237*0.4)+(Y237*0.6))</f>
        <v>13</v>
      </c>
      <c r="Y238" s="34"/>
      <c r="Z238" s="49">
        <f t="shared" ref="Z238" si="975">SUM((Z237*0.4)+(AA237*0.6))</f>
        <v>4.2</v>
      </c>
      <c r="AA238" s="34"/>
      <c r="AB238" s="49">
        <f t="shared" ref="AB238" si="976">SUM((AB237*0.4)+(AC237*0.6))</f>
        <v>4.2</v>
      </c>
      <c r="AC238" s="34"/>
      <c r="AD238" s="49">
        <f t="shared" ref="AD238" si="977">SUM((AD237*0.4)+(AE237*0.6))</f>
        <v>8.6000000000000014</v>
      </c>
      <c r="AE238" s="34"/>
      <c r="AF238" s="49">
        <f t="shared" ref="AF238" si="978">SUM((AF237*0.4)+(AG237*0.6))</f>
        <v>9.1999999999999993</v>
      </c>
      <c r="AG238" s="34"/>
      <c r="AH238" s="49">
        <f>SUM((AH237*0.4)+(AI237*0.6))</f>
        <v>11.132</v>
      </c>
      <c r="AI238" s="34"/>
      <c r="AJ238" s="30"/>
    </row>
    <row r="239" spans="1:36" s="26" customFormat="1" ht="15" customHeight="1">
      <c r="A239" s="35"/>
      <c r="B239" s="57">
        <v>2</v>
      </c>
      <c r="C239" s="58"/>
      <c r="D239" s="57"/>
      <c r="E239" s="58"/>
      <c r="F239" s="57">
        <v>2</v>
      </c>
      <c r="G239" s="58"/>
      <c r="H239" s="57">
        <v>0</v>
      </c>
      <c r="I239" s="58"/>
      <c r="J239" s="57">
        <v>3</v>
      </c>
      <c r="K239" s="58"/>
      <c r="L239" s="57">
        <v>2</v>
      </c>
      <c r="M239" s="58"/>
      <c r="N239" s="57">
        <v>0</v>
      </c>
      <c r="O239" s="58"/>
      <c r="P239" s="57">
        <v>0</v>
      </c>
      <c r="Q239" s="58"/>
      <c r="R239" s="57">
        <v>0</v>
      </c>
      <c r="S239" s="58"/>
      <c r="T239" s="57">
        <v>3</v>
      </c>
      <c r="U239" s="58"/>
      <c r="V239" s="57">
        <v>0</v>
      </c>
      <c r="W239" s="59"/>
      <c r="X239" s="59">
        <v>1</v>
      </c>
      <c r="Y239" s="59"/>
      <c r="Z239" s="59">
        <v>0</v>
      </c>
      <c r="AA239" s="59"/>
      <c r="AB239" s="59">
        <v>0</v>
      </c>
      <c r="AC239" s="59"/>
      <c r="AD239" s="59">
        <v>0</v>
      </c>
      <c r="AE239" s="59"/>
      <c r="AF239" s="59">
        <v>0</v>
      </c>
      <c r="AG239" s="58"/>
      <c r="AH239" s="57">
        <v>0</v>
      </c>
      <c r="AI239" s="58"/>
      <c r="AJ239" s="31"/>
    </row>
    <row r="240" spans="1:36" ht="15" customHeight="1">
      <c r="A240" s="35" t="s">
        <v>58</v>
      </c>
      <c r="B240" s="5">
        <v>16</v>
      </c>
      <c r="C240" s="5">
        <v>13</v>
      </c>
      <c r="D240" s="5">
        <v>12.33</v>
      </c>
      <c r="E240" s="5">
        <v>10</v>
      </c>
      <c r="F240" s="5">
        <v>15</v>
      </c>
      <c r="G240" s="5">
        <v>18</v>
      </c>
      <c r="H240" s="5">
        <v>16.25</v>
      </c>
      <c r="I240" s="5">
        <v>8</v>
      </c>
      <c r="J240" s="5">
        <v>16.25</v>
      </c>
      <c r="K240" s="5">
        <v>19</v>
      </c>
      <c r="L240" s="5">
        <v>16.25</v>
      </c>
      <c r="M240" s="5">
        <v>20</v>
      </c>
      <c r="N240" s="5">
        <v>15.33</v>
      </c>
      <c r="O240" s="5">
        <v>6</v>
      </c>
      <c r="P240" s="5">
        <v>14</v>
      </c>
      <c r="Q240" s="5">
        <v>14</v>
      </c>
      <c r="R240" s="5">
        <v>14.33</v>
      </c>
      <c r="S240" s="5">
        <v>9</v>
      </c>
      <c r="T240" s="5">
        <v>17.5</v>
      </c>
      <c r="U240" s="5">
        <v>19</v>
      </c>
      <c r="V240" s="5">
        <v>15</v>
      </c>
      <c r="W240" s="5">
        <v>7</v>
      </c>
      <c r="X240" s="5">
        <v>13.5</v>
      </c>
      <c r="Y240" s="5">
        <v>13</v>
      </c>
      <c r="Z240" s="5">
        <v>16</v>
      </c>
      <c r="AA240" s="5">
        <v>6</v>
      </c>
      <c r="AB240" s="5">
        <v>16.5</v>
      </c>
      <c r="AC240" s="5">
        <v>13</v>
      </c>
      <c r="AD240" s="5">
        <v>15</v>
      </c>
      <c r="AE240" s="5">
        <v>12</v>
      </c>
      <c r="AF240" s="5">
        <v>12.16</v>
      </c>
      <c r="AG240" s="5">
        <v>8</v>
      </c>
      <c r="AH240" s="5">
        <v>13.66</v>
      </c>
      <c r="AI240" s="5">
        <v>12</v>
      </c>
      <c r="AJ240" s="29">
        <f>SUM(B242:AI242)</f>
        <v>17</v>
      </c>
    </row>
    <row r="241" spans="1:36" ht="15" customHeight="1">
      <c r="A241" s="35"/>
      <c r="B241" s="49">
        <f>SUM((B240*0.4)+(C240*0.6))</f>
        <v>14.2</v>
      </c>
      <c r="C241" s="34"/>
      <c r="D241" s="49">
        <f t="shared" ref="D241" si="979">SUM((D240*0.4)+(E240*0.6))</f>
        <v>10.932</v>
      </c>
      <c r="E241" s="34"/>
      <c r="F241" s="49">
        <f t="shared" ref="F241" si="980">SUM((F240*0.4)+(G240*0.6))</f>
        <v>16.799999999999997</v>
      </c>
      <c r="G241" s="34"/>
      <c r="H241" s="49">
        <f t="shared" ref="H241" si="981">SUM((H240*0.4)+(I240*0.6))</f>
        <v>11.3</v>
      </c>
      <c r="I241" s="34"/>
      <c r="J241" s="49">
        <f t="shared" ref="J241" si="982">SUM((J240*0.4)+(K240*0.6))</f>
        <v>17.899999999999999</v>
      </c>
      <c r="K241" s="34"/>
      <c r="L241" s="49">
        <f t="shared" ref="L241" si="983">SUM((L240*0.4)+(M240*0.6))</f>
        <v>18.5</v>
      </c>
      <c r="M241" s="34"/>
      <c r="N241" s="49">
        <f t="shared" ref="N241" si="984">SUM((N240*0.4)+(O240*0.6))</f>
        <v>9.7319999999999993</v>
      </c>
      <c r="O241" s="34"/>
      <c r="P241" s="49">
        <f>SUM((P240*0.4)+(Q240*0.6))</f>
        <v>14</v>
      </c>
      <c r="Q241" s="34"/>
      <c r="R241" s="49">
        <f t="shared" ref="R241" si="985">SUM((R240*0.4)+(S240*0.6))</f>
        <v>11.132</v>
      </c>
      <c r="S241" s="34"/>
      <c r="T241" s="49">
        <f t="shared" ref="T241" si="986">SUM((T240*0.4)+(U240*0.6))</f>
        <v>18.399999999999999</v>
      </c>
      <c r="U241" s="34"/>
      <c r="V241" s="49">
        <f t="shared" ref="V241" si="987">SUM((V240*0.4)+(W240*0.6))</f>
        <v>10.199999999999999</v>
      </c>
      <c r="W241" s="34"/>
      <c r="X241" s="49">
        <f t="shared" ref="X241" si="988">SUM((X240*0.4)+(Y240*0.6))</f>
        <v>13.2</v>
      </c>
      <c r="Y241" s="34"/>
      <c r="Z241" s="49">
        <f t="shared" ref="Z241" si="989">SUM((Z240*0.4)+(AA240*0.6))</f>
        <v>10</v>
      </c>
      <c r="AA241" s="34"/>
      <c r="AB241" s="49">
        <f t="shared" ref="AB241" si="990">SUM((AB240*0.4)+(AC240*0.6))</f>
        <v>14.4</v>
      </c>
      <c r="AC241" s="34"/>
      <c r="AD241" s="49">
        <f t="shared" ref="AD241" si="991">SUM((AD240*0.4)+(AE240*0.6))</f>
        <v>13.2</v>
      </c>
      <c r="AE241" s="34"/>
      <c r="AF241" s="49">
        <f t="shared" ref="AF241" si="992">SUM((AF240*0.4)+(AG240*0.6))</f>
        <v>9.6640000000000015</v>
      </c>
      <c r="AG241" s="34"/>
      <c r="AH241" s="49">
        <f>SUM((AH240*0.4)+(AI240*0.6))</f>
        <v>12.664</v>
      </c>
      <c r="AI241" s="34"/>
      <c r="AJ241" s="30"/>
    </row>
    <row r="242" spans="1:36" s="26" customFormat="1" ht="15" customHeight="1">
      <c r="A242" s="35"/>
      <c r="B242" s="57">
        <v>2</v>
      </c>
      <c r="C242" s="58"/>
      <c r="D242" s="57">
        <v>0</v>
      </c>
      <c r="E242" s="58"/>
      <c r="F242" s="57">
        <v>2</v>
      </c>
      <c r="G242" s="58"/>
      <c r="H242" s="57">
        <v>0</v>
      </c>
      <c r="I242" s="58"/>
      <c r="J242" s="57">
        <v>3</v>
      </c>
      <c r="K242" s="58"/>
      <c r="L242" s="57">
        <v>2</v>
      </c>
      <c r="M242" s="58"/>
      <c r="N242" s="57">
        <v>0</v>
      </c>
      <c r="O242" s="58"/>
      <c r="P242" s="57">
        <v>1</v>
      </c>
      <c r="Q242" s="58"/>
      <c r="R242" s="57">
        <v>0</v>
      </c>
      <c r="S242" s="58"/>
      <c r="T242" s="57">
        <v>3</v>
      </c>
      <c r="U242" s="58"/>
      <c r="V242" s="57">
        <v>0</v>
      </c>
      <c r="W242" s="59"/>
      <c r="X242" s="59">
        <v>1</v>
      </c>
      <c r="Y242" s="59"/>
      <c r="Z242" s="59">
        <v>0</v>
      </c>
      <c r="AA242" s="59"/>
      <c r="AB242" s="59">
        <v>1</v>
      </c>
      <c r="AC242" s="59"/>
      <c r="AD242" s="59">
        <v>1</v>
      </c>
      <c r="AE242" s="59"/>
      <c r="AF242" s="59">
        <v>0</v>
      </c>
      <c r="AG242" s="58"/>
      <c r="AH242" s="57">
        <v>1</v>
      </c>
      <c r="AI242" s="58"/>
      <c r="AJ242" s="31"/>
    </row>
    <row r="243" spans="1:36" ht="15" customHeight="1">
      <c r="A243" s="35" t="s">
        <v>52</v>
      </c>
      <c r="B243" s="5">
        <v>16</v>
      </c>
      <c r="C243" s="5">
        <v>10</v>
      </c>
      <c r="D243" s="5">
        <v>11</v>
      </c>
      <c r="E243" s="5">
        <v>14</v>
      </c>
      <c r="F243" s="5">
        <v>14</v>
      </c>
      <c r="G243" s="5">
        <v>18</v>
      </c>
      <c r="H243" s="5">
        <v>12</v>
      </c>
      <c r="I243" s="5">
        <v>12</v>
      </c>
      <c r="J243" s="5">
        <v>12</v>
      </c>
      <c r="K243" s="5">
        <v>14</v>
      </c>
      <c r="L243" s="5">
        <v>12</v>
      </c>
      <c r="M243" s="5">
        <v>16</v>
      </c>
      <c r="N243" s="5">
        <v>10</v>
      </c>
      <c r="O243" s="5">
        <v>13</v>
      </c>
      <c r="P243" s="5">
        <v>10</v>
      </c>
      <c r="Q243" s="5">
        <v>8</v>
      </c>
      <c r="R243" s="5">
        <v>13.83</v>
      </c>
      <c r="S243" s="5">
        <v>11</v>
      </c>
      <c r="T243" s="5">
        <v>14.25</v>
      </c>
      <c r="U243" s="5">
        <v>16</v>
      </c>
      <c r="V243" s="5">
        <v>13.5</v>
      </c>
      <c r="W243" s="5">
        <v>0</v>
      </c>
      <c r="X243" s="5">
        <v>13.5</v>
      </c>
      <c r="Y243" s="5">
        <v>0</v>
      </c>
      <c r="Z243" s="5">
        <v>8</v>
      </c>
      <c r="AA243" s="5">
        <v>9</v>
      </c>
      <c r="AB243" s="5">
        <v>15.5</v>
      </c>
      <c r="AC243" s="5">
        <v>7</v>
      </c>
      <c r="AD243" s="5">
        <v>12</v>
      </c>
      <c r="AE243" s="5">
        <v>8</v>
      </c>
      <c r="AF243" s="5">
        <v>7.83</v>
      </c>
      <c r="AG243" s="5">
        <v>14</v>
      </c>
      <c r="AH243" s="5">
        <v>12.33</v>
      </c>
      <c r="AI243" s="5">
        <v>10</v>
      </c>
      <c r="AJ243" s="29">
        <f>SUM(B245:AI245)</f>
        <v>16</v>
      </c>
    </row>
    <row r="244" spans="1:36" ht="15" customHeight="1">
      <c r="A244" s="35"/>
      <c r="B244" s="49">
        <f>SUM((B243*0.4)+(C243*0.6))</f>
        <v>12.4</v>
      </c>
      <c r="C244" s="34"/>
      <c r="D244" s="49">
        <f t="shared" ref="D244" si="993">SUM((D243*0.4)+(E243*0.6))</f>
        <v>12.8</v>
      </c>
      <c r="E244" s="34"/>
      <c r="F244" s="49">
        <f t="shared" ref="F244" si="994">SUM((F243*0.4)+(G243*0.6))</f>
        <v>16.399999999999999</v>
      </c>
      <c r="G244" s="34"/>
      <c r="H244" s="49">
        <f t="shared" ref="H244" si="995">SUM((H243*0.4)+(I243*0.6))</f>
        <v>12</v>
      </c>
      <c r="I244" s="34"/>
      <c r="J244" s="49">
        <f t="shared" ref="J244" si="996">SUM((J243*0.4)+(K243*0.6))</f>
        <v>13.200000000000001</v>
      </c>
      <c r="K244" s="34"/>
      <c r="L244" s="49">
        <f t="shared" ref="L244" si="997">SUM((L243*0.4)+(M243*0.6))</f>
        <v>14.4</v>
      </c>
      <c r="M244" s="34"/>
      <c r="N244" s="49">
        <f t="shared" ref="N244" si="998">SUM((N243*0.4)+(O243*0.6))</f>
        <v>11.8</v>
      </c>
      <c r="O244" s="34"/>
      <c r="P244" s="49">
        <f>SUM((P243*0.4)+(Q243*0.6))</f>
        <v>8.8000000000000007</v>
      </c>
      <c r="Q244" s="34"/>
      <c r="R244" s="49">
        <f t="shared" ref="R244" si="999">SUM((R243*0.4)+(S243*0.6))</f>
        <v>12.132</v>
      </c>
      <c r="S244" s="34"/>
      <c r="T244" s="49">
        <f t="shared" ref="T244" si="1000">SUM((T243*0.4)+(U243*0.6))</f>
        <v>15.3</v>
      </c>
      <c r="U244" s="34"/>
      <c r="V244" s="49">
        <f t="shared" ref="V244" si="1001">SUM((V243*0.4)+(W243*0.6))</f>
        <v>5.4</v>
      </c>
      <c r="W244" s="34"/>
      <c r="X244" s="49">
        <f t="shared" ref="X244" si="1002">SUM((X243*0.4)+(Y243*0.6))</f>
        <v>5.4</v>
      </c>
      <c r="Y244" s="34"/>
      <c r="Z244" s="49">
        <f t="shared" ref="Z244" si="1003">SUM((Z243*0.4)+(AA243*0.6))</f>
        <v>8.6</v>
      </c>
      <c r="AA244" s="34"/>
      <c r="AB244" s="49">
        <f t="shared" ref="AB244" si="1004">SUM((AB243*0.4)+(AC243*0.6))</f>
        <v>10.4</v>
      </c>
      <c r="AC244" s="34"/>
      <c r="AD244" s="49">
        <f t="shared" ref="AD244" si="1005">SUM((AD243*0.4)+(AE243*0.6))</f>
        <v>9.6000000000000014</v>
      </c>
      <c r="AE244" s="34"/>
      <c r="AF244" s="49">
        <f t="shared" ref="AF244" si="1006">SUM((AF243*0.4)+(AG243*0.6))</f>
        <v>11.532</v>
      </c>
      <c r="AG244" s="34"/>
      <c r="AH244" s="49">
        <f>SUM((AH243*0.4)+(AI243*0.6))</f>
        <v>10.932</v>
      </c>
      <c r="AI244" s="34"/>
      <c r="AJ244" s="30"/>
    </row>
    <row r="245" spans="1:36" s="26" customFormat="1" ht="15" customHeight="1">
      <c r="A245" s="35"/>
      <c r="B245" s="57">
        <v>2</v>
      </c>
      <c r="C245" s="58"/>
      <c r="D245" s="57">
        <v>0</v>
      </c>
      <c r="E245" s="58"/>
      <c r="F245" s="57">
        <v>2</v>
      </c>
      <c r="G245" s="58"/>
      <c r="H245" s="57">
        <v>3</v>
      </c>
      <c r="I245" s="58"/>
      <c r="J245" s="57">
        <v>3</v>
      </c>
      <c r="K245" s="58"/>
      <c r="L245" s="57">
        <v>2</v>
      </c>
      <c r="M245" s="58"/>
      <c r="N245" s="57">
        <v>0</v>
      </c>
      <c r="O245" s="58"/>
      <c r="P245" s="57">
        <v>0</v>
      </c>
      <c r="Q245" s="58"/>
      <c r="R245" s="57">
        <v>1</v>
      </c>
      <c r="S245" s="58"/>
      <c r="T245" s="57">
        <v>3</v>
      </c>
      <c r="U245" s="58"/>
      <c r="V245" s="57">
        <v>0</v>
      </c>
      <c r="W245" s="59"/>
      <c r="X245" s="59">
        <v>0</v>
      </c>
      <c r="Y245" s="59"/>
      <c r="Z245" s="59">
        <v>0</v>
      </c>
      <c r="AA245" s="59"/>
      <c r="AB245" s="59">
        <v>0</v>
      </c>
      <c r="AC245" s="59"/>
      <c r="AD245" s="59">
        <v>0</v>
      </c>
      <c r="AE245" s="59"/>
      <c r="AF245" s="59">
        <v>0</v>
      </c>
      <c r="AG245" s="58"/>
      <c r="AH245" s="57">
        <v>0</v>
      </c>
      <c r="AI245" s="58"/>
      <c r="AJ245" s="31"/>
    </row>
    <row r="246" spans="1:36" ht="15" customHeight="1">
      <c r="A246" s="35" t="s">
        <v>96</v>
      </c>
      <c r="B246" s="5">
        <v>16</v>
      </c>
      <c r="C246" s="5">
        <v>13</v>
      </c>
      <c r="D246" s="5">
        <v>16</v>
      </c>
      <c r="E246" s="5">
        <v>12</v>
      </c>
      <c r="F246" s="5">
        <v>14.5</v>
      </c>
      <c r="G246" s="5">
        <v>18</v>
      </c>
      <c r="H246" s="5">
        <v>15.5</v>
      </c>
      <c r="I246" s="5">
        <v>18</v>
      </c>
      <c r="J246" s="5">
        <v>15.5</v>
      </c>
      <c r="K246" s="5">
        <v>18</v>
      </c>
      <c r="L246" s="5">
        <v>15.5</v>
      </c>
      <c r="M246" s="5">
        <v>18</v>
      </c>
      <c r="N246" s="5">
        <v>16</v>
      </c>
      <c r="O246" s="5">
        <v>9</v>
      </c>
      <c r="P246" s="5">
        <v>16</v>
      </c>
      <c r="Q246" s="5">
        <v>10</v>
      </c>
      <c r="R246" s="5">
        <v>15.66</v>
      </c>
      <c r="S246" s="5">
        <v>9</v>
      </c>
      <c r="T246" s="5">
        <v>14.12</v>
      </c>
      <c r="U246" s="5">
        <v>12</v>
      </c>
      <c r="V246" s="5">
        <v>16</v>
      </c>
      <c r="W246" s="5">
        <v>16</v>
      </c>
      <c r="X246" s="5">
        <v>16.5</v>
      </c>
      <c r="Y246" s="5">
        <v>10</v>
      </c>
      <c r="Z246" s="5">
        <v>14</v>
      </c>
      <c r="AA246" s="5">
        <v>1</v>
      </c>
      <c r="AB246" s="5">
        <v>16.5</v>
      </c>
      <c r="AC246" s="5">
        <v>7</v>
      </c>
      <c r="AD246" s="5">
        <v>13.25</v>
      </c>
      <c r="AE246" s="5">
        <v>11</v>
      </c>
      <c r="AF246" s="5">
        <v>14.66</v>
      </c>
      <c r="AG246" s="5">
        <v>13</v>
      </c>
      <c r="AH246" s="5">
        <v>13.66</v>
      </c>
      <c r="AI246" s="5">
        <v>13</v>
      </c>
      <c r="AJ246" s="29">
        <f>SUM(B248:AI248)</f>
        <v>20</v>
      </c>
    </row>
    <row r="247" spans="1:36" ht="15" customHeight="1">
      <c r="A247" s="35"/>
      <c r="B247" s="49">
        <f>SUM((B246*0.4)+(C246*0.6))</f>
        <v>14.2</v>
      </c>
      <c r="C247" s="34"/>
      <c r="D247" s="49">
        <f t="shared" ref="D247" si="1007">SUM((D246*0.4)+(E246*0.6))</f>
        <v>13.6</v>
      </c>
      <c r="E247" s="34"/>
      <c r="F247" s="49">
        <f t="shared" ref="F247" si="1008">SUM((F246*0.4)+(G246*0.6))</f>
        <v>16.600000000000001</v>
      </c>
      <c r="G247" s="34"/>
      <c r="H247" s="49">
        <f t="shared" ref="H247" si="1009">SUM((H246*0.4)+(I246*0.6))</f>
        <v>17</v>
      </c>
      <c r="I247" s="34"/>
      <c r="J247" s="49">
        <f t="shared" ref="J247" si="1010">SUM((J246*0.4)+(K246*0.6))</f>
        <v>17</v>
      </c>
      <c r="K247" s="34"/>
      <c r="L247" s="49">
        <f t="shared" ref="L247" si="1011">SUM((L246*0.4)+(M246*0.6))</f>
        <v>17</v>
      </c>
      <c r="M247" s="34"/>
      <c r="N247" s="49">
        <f t="shared" ref="N247" si="1012">SUM((N246*0.4)+(O246*0.6))</f>
        <v>11.8</v>
      </c>
      <c r="O247" s="34"/>
      <c r="P247" s="49">
        <f>SUM((P246*0.4)+(Q246*0.6))</f>
        <v>12.4</v>
      </c>
      <c r="Q247" s="34"/>
      <c r="R247" s="49">
        <f t="shared" ref="R247" si="1013">SUM((R246*0.4)+(S246*0.6))</f>
        <v>11.664</v>
      </c>
      <c r="S247" s="34"/>
      <c r="T247" s="49">
        <f t="shared" ref="T247" si="1014">SUM((T246*0.4)+(U246*0.6))</f>
        <v>12.847999999999999</v>
      </c>
      <c r="U247" s="34"/>
      <c r="V247" s="49">
        <f t="shared" ref="V247" si="1015">SUM((V246*0.4)+(W246*0.6))</f>
        <v>16</v>
      </c>
      <c r="W247" s="34"/>
      <c r="X247" s="49">
        <f t="shared" ref="X247" si="1016">SUM((X246*0.4)+(Y246*0.6))</f>
        <v>12.600000000000001</v>
      </c>
      <c r="Y247" s="34"/>
      <c r="Z247" s="49">
        <f t="shared" ref="Z247" si="1017">SUM((Z246*0.4)+(AA246*0.6))</f>
        <v>6.2</v>
      </c>
      <c r="AA247" s="34"/>
      <c r="AB247" s="49">
        <f t="shared" ref="AB247" si="1018">SUM((AB246*0.4)+(AC246*0.6))</f>
        <v>10.8</v>
      </c>
      <c r="AC247" s="34"/>
      <c r="AD247" s="49">
        <f t="shared" ref="AD247" si="1019">SUM((AD246*0.4)+(AE246*0.6))</f>
        <v>11.9</v>
      </c>
      <c r="AE247" s="34"/>
      <c r="AF247" s="49">
        <f t="shared" ref="AF247" si="1020">SUM((AF246*0.4)+(AG246*0.6))</f>
        <v>13.664000000000001</v>
      </c>
      <c r="AG247" s="34"/>
      <c r="AH247" s="49">
        <f>SUM((AH246*0.4)+(AI246*0.6))</f>
        <v>13.263999999999999</v>
      </c>
      <c r="AI247" s="34"/>
      <c r="AJ247" s="30"/>
    </row>
    <row r="248" spans="1:36" s="26" customFormat="1" ht="15" customHeight="1">
      <c r="A248" s="35"/>
      <c r="B248" s="57">
        <v>2</v>
      </c>
      <c r="C248" s="58"/>
      <c r="D248" s="57">
        <v>0</v>
      </c>
      <c r="E248" s="58"/>
      <c r="F248" s="57">
        <v>2</v>
      </c>
      <c r="G248" s="58"/>
      <c r="H248" s="57">
        <v>3</v>
      </c>
      <c r="I248" s="58"/>
      <c r="J248" s="57">
        <v>3</v>
      </c>
      <c r="K248" s="58"/>
      <c r="L248" s="57">
        <v>2</v>
      </c>
      <c r="M248" s="58"/>
      <c r="N248" s="57">
        <v>0</v>
      </c>
      <c r="O248" s="58"/>
      <c r="P248" s="57">
        <v>1</v>
      </c>
      <c r="Q248" s="58"/>
      <c r="R248" s="57">
        <v>0</v>
      </c>
      <c r="S248" s="58"/>
      <c r="T248" s="57">
        <v>3</v>
      </c>
      <c r="U248" s="58"/>
      <c r="V248" s="57">
        <v>1</v>
      </c>
      <c r="W248" s="59"/>
      <c r="X248" s="59">
        <v>1</v>
      </c>
      <c r="Y248" s="59"/>
      <c r="Z248" s="59">
        <v>0</v>
      </c>
      <c r="AA248" s="59"/>
      <c r="AB248" s="59">
        <v>0</v>
      </c>
      <c r="AC248" s="59"/>
      <c r="AD248" s="59">
        <v>0</v>
      </c>
      <c r="AE248" s="59"/>
      <c r="AF248" s="59">
        <v>1</v>
      </c>
      <c r="AG248" s="58"/>
      <c r="AH248" s="57">
        <v>1</v>
      </c>
      <c r="AI248" s="58"/>
      <c r="AJ248" s="31"/>
    </row>
    <row r="249" spans="1:36" ht="15" customHeight="1">
      <c r="A249" s="35" t="s">
        <v>69</v>
      </c>
      <c r="B249" s="5">
        <v>16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29">
        <f>SUM(B251:AI251)</f>
        <v>0</v>
      </c>
    </row>
    <row r="250" spans="1:36" ht="15" customHeight="1">
      <c r="A250" s="35"/>
      <c r="B250" s="49">
        <f>SUM((B249*0.4)+(C249*0.6))</f>
        <v>6.4</v>
      </c>
      <c r="C250" s="34"/>
      <c r="D250" s="49">
        <f t="shared" ref="D250" si="1021">SUM((D249*0.4)+(E249*0.6))</f>
        <v>0</v>
      </c>
      <c r="E250" s="34"/>
      <c r="F250" s="49">
        <f t="shared" ref="F250" si="1022">SUM((F249*0.4)+(G249*0.6))</f>
        <v>0</v>
      </c>
      <c r="G250" s="34"/>
      <c r="H250" s="49">
        <f t="shared" ref="H250" si="1023">SUM((H249*0.4)+(I249*0.6))</f>
        <v>0</v>
      </c>
      <c r="I250" s="34"/>
      <c r="J250" s="49">
        <f t="shared" ref="J250" si="1024">SUM((J249*0.4)+(K249*0.6))</f>
        <v>0</v>
      </c>
      <c r="K250" s="34"/>
      <c r="L250" s="49">
        <f t="shared" ref="L250" si="1025">SUM((L249*0.4)+(M249*0.6))</f>
        <v>0</v>
      </c>
      <c r="M250" s="34"/>
      <c r="N250" s="49">
        <f t="shared" ref="N250" si="1026">SUM((N249*0.4)+(O249*0.6))</f>
        <v>0</v>
      </c>
      <c r="O250" s="34"/>
      <c r="P250" s="49">
        <f>SUM((P249*0.4)+(Q249*0.6))</f>
        <v>0</v>
      </c>
      <c r="Q250" s="34"/>
      <c r="R250" s="49">
        <f t="shared" ref="R250" si="1027">SUM((R249*0.4)+(S249*0.6))</f>
        <v>0</v>
      </c>
      <c r="S250" s="34"/>
      <c r="T250" s="49">
        <f t="shared" ref="T250" si="1028">SUM((T249*0.4)+(U249*0.6))</f>
        <v>0</v>
      </c>
      <c r="U250" s="34"/>
      <c r="V250" s="49">
        <f t="shared" ref="V250" si="1029">SUM((V249*0.4)+(W249*0.6))</f>
        <v>0</v>
      </c>
      <c r="W250" s="34"/>
      <c r="X250" s="49">
        <f t="shared" ref="X250" si="1030">SUM((X249*0.4)+(Y249*0.6))</f>
        <v>0</v>
      </c>
      <c r="Y250" s="34"/>
      <c r="Z250" s="49">
        <f t="shared" ref="Z250" si="1031">SUM((Z249*0.4)+(AA249*0.6))</f>
        <v>0</v>
      </c>
      <c r="AA250" s="34"/>
      <c r="AB250" s="49">
        <f t="shared" ref="AB250" si="1032">SUM((AB249*0.4)+(AC249*0.6))</f>
        <v>0</v>
      </c>
      <c r="AC250" s="34"/>
      <c r="AD250" s="49">
        <f t="shared" ref="AD250" si="1033">SUM((AD249*0.4)+(AE249*0.6))</f>
        <v>0</v>
      </c>
      <c r="AE250" s="34"/>
      <c r="AF250" s="49">
        <f t="shared" ref="AF250" si="1034">SUM((AF249*0.4)+(AG249*0.6))</f>
        <v>0</v>
      </c>
      <c r="AG250" s="34"/>
      <c r="AH250" s="49">
        <f>SUM((AH249*0.4)+(AI249*0.6))</f>
        <v>0</v>
      </c>
      <c r="AI250" s="34"/>
      <c r="AJ250" s="30"/>
    </row>
    <row r="251" spans="1:36" s="26" customFormat="1" ht="15" customHeight="1">
      <c r="A251" s="35"/>
      <c r="B251" s="57">
        <v>0</v>
      </c>
      <c r="C251" s="58"/>
      <c r="D251" s="57">
        <v>0</v>
      </c>
      <c r="E251" s="58"/>
      <c r="F251" s="57">
        <v>0</v>
      </c>
      <c r="G251" s="58"/>
      <c r="H251" s="57">
        <v>0</v>
      </c>
      <c r="I251" s="58"/>
      <c r="J251" s="57">
        <v>0</v>
      </c>
      <c r="K251" s="58"/>
      <c r="L251" s="57">
        <v>0</v>
      </c>
      <c r="M251" s="58"/>
      <c r="N251" s="57">
        <v>0</v>
      </c>
      <c r="O251" s="58"/>
      <c r="P251" s="57">
        <v>0</v>
      </c>
      <c r="Q251" s="58"/>
      <c r="R251" s="57">
        <v>0</v>
      </c>
      <c r="S251" s="58"/>
      <c r="T251" s="57">
        <v>0</v>
      </c>
      <c r="U251" s="58"/>
      <c r="V251" s="57">
        <v>0</v>
      </c>
      <c r="W251" s="59"/>
      <c r="X251" s="59">
        <v>0</v>
      </c>
      <c r="Y251" s="59"/>
      <c r="Z251" s="59">
        <v>0</v>
      </c>
      <c r="AA251" s="59"/>
      <c r="AB251" s="59">
        <v>0</v>
      </c>
      <c r="AC251" s="59"/>
      <c r="AD251" s="59">
        <v>0</v>
      </c>
      <c r="AE251" s="59"/>
      <c r="AF251" s="59">
        <v>0</v>
      </c>
      <c r="AG251" s="58"/>
      <c r="AH251" s="57">
        <v>0</v>
      </c>
      <c r="AI251" s="58"/>
      <c r="AJ251" s="31"/>
    </row>
    <row r="252" spans="1:36" ht="15" customHeight="1">
      <c r="A252" s="35" t="s">
        <v>215</v>
      </c>
      <c r="B252" s="5">
        <v>16</v>
      </c>
      <c r="C252" s="5">
        <v>1</v>
      </c>
      <c r="D252" s="5">
        <v>0</v>
      </c>
      <c r="E252" s="5">
        <v>12</v>
      </c>
      <c r="F252" s="5">
        <v>13</v>
      </c>
      <c r="G252" s="5">
        <v>16</v>
      </c>
      <c r="H252" s="5">
        <v>13.75</v>
      </c>
      <c r="I252" s="5">
        <v>16</v>
      </c>
      <c r="J252" s="5">
        <v>13.75</v>
      </c>
      <c r="K252" s="5">
        <v>17</v>
      </c>
      <c r="L252" s="5">
        <v>13.75</v>
      </c>
      <c r="M252" s="5">
        <v>12</v>
      </c>
      <c r="N252" s="5">
        <v>11.66</v>
      </c>
      <c r="O252" s="5">
        <v>5</v>
      </c>
      <c r="P252" s="5">
        <v>10</v>
      </c>
      <c r="Q252" s="5">
        <v>10</v>
      </c>
      <c r="R252" s="5">
        <v>10.33</v>
      </c>
      <c r="S252" s="5">
        <v>10.5</v>
      </c>
      <c r="T252" s="5">
        <v>14</v>
      </c>
      <c r="U252" s="5">
        <v>16</v>
      </c>
      <c r="V252" s="5">
        <v>14</v>
      </c>
      <c r="W252" s="5">
        <v>9</v>
      </c>
      <c r="X252" s="5">
        <v>13.5</v>
      </c>
      <c r="Y252" s="5">
        <v>10</v>
      </c>
      <c r="Z252" s="5">
        <v>15</v>
      </c>
      <c r="AA252" s="5">
        <v>1</v>
      </c>
      <c r="AB252" s="5">
        <v>15</v>
      </c>
      <c r="AC252" s="5">
        <v>7</v>
      </c>
      <c r="AD252" s="5">
        <v>13</v>
      </c>
      <c r="AE252" s="5">
        <v>11</v>
      </c>
      <c r="AF252" s="5">
        <v>7.83</v>
      </c>
      <c r="AG252" s="5">
        <v>8</v>
      </c>
      <c r="AH252" s="5">
        <v>11.66</v>
      </c>
      <c r="AI252" s="5">
        <v>10</v>
      </c>
      <c r="AJ252" s="29">
        <f>SUM(B254:AI254)</f>
        <v>11</v>
      </c>
    </row>
    <row r="253" spans="1:36" ht="15" customHeight="1">
      <c r="A253" s="35"/>
      <c r="B253" s="49">
        <f>SUM((B252*0.4)+(C252*0.6))</f>
        <v>7</v>
      </c>
      <c r="C253" s="34"/>
      <c r="D253" s="49">
        <f t="shared" ref="D253" si="1035">SUM((D252*0.4)+(E252*0.6))</f>
        <v>7.1999999999999993</v>
      </c>
      <c r="E253" s="34"/>
      <c r="F253" s="49">
        <f t="shared" ref="F253" si="1036">SUM((F252*0.4)+(G252*0.6))</f>
        <v>14.8</v>
      </c>
      <c r="G253" s="34"/>
      <c r="H253" s="49">
        <f t="shared" ref="H253" si="1037">SUM((H252*0.4)+(I252*0.6))</f>
        <v>15.1</v>
      </c>
      <c r="I253" s="34"/>
      <c r="J253" s="49">
        <f t="shared" ref="J253" si="1038">SUM((J252*0.4)+(K252*0.6))</f>
        <v>15.7</v>
      </c>
      <c r="K253" s="34"/>
      <c r="L253" s="49">
        <f t="shared" ref="L253" si="1039">SUM((L252*0.4)+(M252*0.6))</f>
        <v>12.7</v>
      </c>
      <c r="M253" s="34"/>
      <c r="N253" s="49">
        <f t="shared" ref="N253" si="1040">SUM((N252*0.4)+(O252*0.6))</f>
        <v>7.6640000000000006</v>
      </c>
      <c r="O253" s="34"/>
      <c r="P253" s="49">
        <f>SUM((P252*0.4)+(Q252*0.6))</f>
        <v>10</v>
      </c>
      <c r="Q253" s="34"/>
      <c r="R253" s="49">
        <f t="shared" ref="R253" si="1041">SUM((R252*0.4)+(S252*0.6))</f>
        <v>10.432</v>
      </c>
      <c r="S253" s="34"/>
      <c r="T253" s="49">
        <f t="shared" ref="T253" si="1042">SUM((T252*0.4)+(U252*0.6))</f>
        <v>15.2</v>
      </c>
      <c r="U253" s="34"/>
      <c r="V253" s="49">
        <f t="shared" ref="V253" si="1043">SUM((V252*0.4)+(W252*0.6))</f>
        <v>11</v>
      </c>
      <c r="W253" s="34"/>
      <c r="X253" s="49">
        <f t="shared" ref="X253" si="1044">SUM((X252*0.4)+(Y252*0.6))</f>
        <v>11.4</v>
      </c>
      <c r="Y253" s="34"/>
      <c r="Z253" s="49">
        <f t="shared" ref="Z253" si="1045">SUM((Z252*0.4)+(AA252*0.6))</f>
        <v>6.6</v>
      </c>
      <c r="AA253" s="34"/>
      <c r="AB253" s="49">
        <f t="shared" ref="AB253" si="1046">SUM((AB252*0.4)+(AC252*0.6))</f>
        <v>10.199999999999999</v>
      </c>
      <c r="AC253" s="34"/>
      <c r="AD253" s="49">
        <f t="shared" ref="AD253" si="1047">SUM((AD252*0.4)+(AE252*0.6))</f>
        <v>11.8</v>
      </c>
      <c r="AE253" s="34"/>
      <c r="AF253" s="49">
        <f t="shared" ref="AF253" si="1048">SUM((AF252*0.4)+(AG252*0.6))</f>
        <v>7.9320000000000004</v>
      </c>
      <c r="AG253" s="34"/>
      <c r="AH253" s="49">
        <f>SUM((AH252*0.4)+(AI252*0.6))</f>
        <v>10.664000000000001</v>
      </c>
      <c r="AI253" s="34"/>
      <c r="AJ253" s="30"/>
    </row>
    <row r="254" spans="1:36" s="26" customFormat="1" ht="15" customHeight="1">
      <c r="A254" s="35"/>
      <c r="B254" s="57">
        <v>0</v>
      </c>
      <c r="C254" s="58"/>
      <c r="D254" s="57">
        <v>0</v>
      </c>
      <c r="E254" s="58"/>
      <c r="F254" s="57">
        <v>2</v>
      </c>
      <c r="G254" s="58"/>
      <c r="H254" s="57">
        <v>3</v>
      </c>
      <c r="I254" s="58"/>
      <c r="J254" s="57">
        <v>3</v>
      </c>
      <c r="K254" s="58"/>
      <c r="L254" s="57">
        <v>0</v>
      </c>
      <c r="M254" s="58"/>
      <c r="N254" s="57">
        <v>0</v>
      </c>
      <c r="O254" s="58"/>
      <c r="P254" s="57">
        <v>0</v>
      </c>
      <c r="Q254" s="58"/>
      <c r="R254" s="57">
        <v>0</v>
      </c>
      <c r="S254" s="58"/>
      <c r="T254" s="57">
        <v>3</v>
      </c>
      <c r="U254" s="58"/>
      <c r="V254" s="57">
        <v>0</v>
      </c>
      <c r="W254" s="59"/>
      <c r="X254" s="59">
        <v>0</v>
      </c>
      <c r="Y254" s="59"/>
      <c r="Z254" s="59">
        <v>0</v>
      </c>
      <c r="AA254" s="59"/>
      <c r="AB254" s="59">
        <v>0</v>
      </c>
      <c r="AC254" s="59"/>
      <c r="AD254" s="59">
        <v>0</v>
      </c>
      <c r="AE254" s="59"/>
      <c r="AF254" s="59">
        <v>0</v>
      </c>
      <c r="AG254" s="58"/>
      <c r="AH254" s="57">
        <v>0</v>
      </c>
      <c r="AI254" s="58"/>
      <c r="AJ254" s="31"/>
    </row>
    <row r="255" spans="1:36" ht="15" customHeight="1">
      <c r="A255" s="35" t="s">
        <v>97</v>
      </c>
      <c r="B255" s="5">
        <v>16</v>
      </c>
      <c r="C255" s="5">
        <v>9</v>
      </c>
      <c r="D255" s="5">
        <v>10.5</v>
      </c>
      <c r="E255" s="5">
        <v>10</v>
      </c>
      <c r="F255" s="5">
        <v>13.5</v>
      </c>
      <c r="G255" s="5">
        <v>18</v>
      </c>
      <c r="H255" s="5">
        <v>12</v>
      </c>
      <c r="I255" s="5">
        <v>14</v>
      </c>
      <c r="J255" s="5">
        <v>12</v>
      </c>
      <c r="K255" s="5">
        <v>18</v>
      </c>
      <c r="L255" s="5">
        <v>12</v>
      </c>
      <c r="M255" s="5">
        <v>16</v>
      </c>
      <c r="N255" s="5">
        <v>10.66</v>
      </c>
      <c r="O255" s="5">
        <v>12</v>
      </c>
      <c r="P255" s="5">
        <v>10</v>
      </c>
      <c r="Q255" s="5">
        <v>6</v>
      </c>
      <c r="R255" s="5">
        <v>9.3000000000000007</v>
      </c>
      <c r="S255" s="5">
        <v>9</v>
      </c>
      <c r="T255" s="5">
        <v>15.5</v>
      </c>
      <c r="U255" s="5">
        <v>18</v>
      </c>
      <c r="V255" s="5">
        <v>13.5</v>
      </c>
      <c r="W255" s="5">
        <v>15</v>
      </c>
      <c r="X255" s="5">
        <v>13.5</v>
      </c>
      <c r="Y255" s="5">
        <v>8</v>
      </c>
      <c r="Z255" s="5">
        <v>14</v>
      </c>
      <c r="AA255" s="5">
        <v>10</v>
      </c>
      <c r="AB255" s="5"/>
      <c r="AC255" s="5">
        <v>9</v>
      </c>
      <c r="AD255" s="5">
        <v>12</v>
      </c>
      <c r="AE255" s="5">
        <v>8</v>
      </c>
      <c r="AF255" s="5">
        <v>9.16</v>
      </c>
      <c r="AG255" s="5">
        <v>18</v>
      </c>
      <c r="AH255" s="5">
        <v>11</v>
      </c>
      <c r="AI255" s="5">
        <v>12</v>
      </c>
      <c r="AJ255" s="29">
        <f>SUM(B257:AI257)</f>
        <v>15</v>
      </c>
    </row>
    <row r="256" spans="1:36" ht="15" customHeight="1">
      <c r="A256" s="35"/>
      <c r="B256" s="49">
        <f>SUM((B255*0.4)+(C255*0.6))</f>
        <v>11.8</v>
      </c>
      <c r="C256" s="34"/>
      <c r="D256" s="49">
        <f t="shared" ref="D256" si="1049">SUM((D255*0.4)+(E255*0.6))</f>
        <v>10.199999999999999</v>
      </c>
      <c r="E256" s="34"/>
      <c r="F256" s="49">
        <f t="shared" ref="F256" si="1050">SUM((F255*0.4)+(G255*0.6))</f>
        <v>16.2</v>
      </c>
      <c r="G256" s="34"/>
      <c r="H256" s="49">
        <f t="shared" ref="H256" si="1051">SUM((H255*0.4)+(I255*0.6))</f>
        <v>13.200000000000001</v>
      </c>
      <c r="I256" s="34"/>
      <c r="J256" s="49">
        <f t="shared" ref="J256" si="1052">SUM((J255*0.4)+(K255*0.6))</f>
        <v>15.6</v>
      </c>
      <c r="K256" s="34"/>
      <c r="L256" s="49">
        <f t="shared" ref="L256" si="1053">SUM((L255*0.4)+(M255*0.6))</f>
        <v>14.4</v>
      </c>
      <c r="M256" s="34"/>
      <c r="N256" s="49">
        <f t="shared" ref="N256" si="1054">SUM((N255*0.4)+(O255*0.6))</f>
        <v>11.463999999999999</v>
      </c>
      <c r="O256" s="34"/>
      <c r="P256" s="49">
        <f>SUM((P255*0.4)+(Q255*0.6))</f>
        <v>7.6</v>
      </c>
      <c r="Q256" s="34"/>
      <c r="R256" s="49">
        <f t="shared" ref="R256" si="1055">SUM((R255*0.4)+(S255*0.6))</f>
        <v>9.120000000000001</v>
      </c>
      <c r="S256" s="34"/>
      <c r="T256" s="49">
        <f t="shared" ref="T256" si="1056">SUM((T255*0.4)+(U255*0.6))</f>
        <v>17</v>
      </c>
      <c r="U256" s="34"/>
      <c r="V256" s="49">
        <f t="shared" ref="V256" si="1057">SUM((V255*0.4)+(W255*0.6))</f>
        <v>14.4</v>
      </c>
      <c r="W256" s="34"/>
      <c r="X256" s="49">
        <f t="shared" ref="X256" si="1058">SUM((X255*0.4)+(Y255*0.6))</f>
        <v>10.199999999999999</v>
      </c>
      <c r="Y256" s="34"/>
      <c r="Z256" s="49">
        <f t="shared" ref="Z256" si="1059">SUM((Z255*0.4)+(AA255*0.6))</f>
        <v>11.600000000000001</v>
      </c>
      <c r="AA256" s="34"/>
      <c r="AB256" s="49">
        <f t="shared" ref="AB256" si="1060">SUM((AB255*0.4)+(AC255*0.6))</f>
        <v>5.3999999999999995</v>
      </c>
      <c r="AC256" s="34"/>
      <c r="AD256" s="49">
        <f t="shared" ref="AD256" si="1061">SUM((AD255*0.4)+(AE255*0.6))</f>
        <v>9.6000000000000014</v>
      </c>
      <c r="AE256" s="34"/>
      <c r="AF256" s="49">
        <f t="shared" ref="AF256" si="1062">SUM((AF255*0.4)+(AG255*0.6))</f>
        <v>14.463999999999999</v>
      </c>
      <c r="AG256" s="34"/>
      <c r="AH256" s="49">
        <f>SUM((AH255*0.4)+(AI255*0.6))</f>
        <v>11.6</v>
      </c>
      <c r="AI256" s="34"/>
      <c r="AJ256" s="30"/>
    </row>
    <row r="257" spans="1:36" s="26" customFormat="1" ht="15" customHeight="1">
      <c r="A257" s="35"/>
      <c r="B257" s="57">
        <v>0</v>
      </c>
      <c r="C257" s="58"/>
      <c r="D257" s="57"/>
      <c r="E257" s="58"/>
      <c r="F257" s="57">
        <v>2</v>
      </c>
      <c r="G257" s="58"/>
      <c r="H257" s="57">
        <v>3</v>
      </c>
      <c r="I257" s="58"/>
      <c r="J257" s="57">
        <v>3</v>
      </c>
      <c r="K257" s="58"/>
      <c r="L257" s="57">
        <v>2</v>
      </c>
      <c r="M257" s="58"/>
      <c r="N257" s="57">
        <v>0</v>
      </c>
      <c r="O257" s="58"/>
      <c r="P257" s="57">
        <v>0</v>
      </c>
      <c r="Q257" s="58"/>
      <c r="R257" s="57">
        <v>0</v>
      </c>
      <c r="S257" s="58"/>
      <c r="T257" s="57">
        <v>3</v>
      </c>
      <c r="U257" s="58"/>
      <c r="V257" s="57">
        <v>1</v>
      </c>
      <c r="W257" s="59"/>
      <c r="X257" s="59">
        <v>0</v>
      </c>
      <c r="Y257" s="59"/>
      <c r="Z257" s="59">
        <v>0</v>
      </c>
      <c r="AA257" s="59"/>
      <c r="AB257" s="59">
        <v>0</v>
      </c>
      <c r="AC257" s="59"/>
      <c r="AD257" s="59">
        <v>0</v>
      </c>
      <c r="AE257" s="59"/>
      <c r="AF257" s="59">
        <v>1</v>
      </c>
      <c r="AG257" s="58"/>
      <c r="AH257" s="57">
        <v>0</v>
      </c>
      <c r="AI257" s="58"/>
      <c r="AJ257" s="31"/>
    </row>
    <row r="258" spans="1:36" ht="15" customHeight="1">
      <c r="A258" s="35" t="s">
        <v>209</v>
      </c>
      <c r="B258" s="5">
        <v>16</v>
      </c>
      <c r="C258" s="5">
        <v>12</v>
      </c>
      <c r="D258" s="5">
        <v>11.5</v>
      </c>
      <c r="E258" s="5">
        <v>0</v>
      </c>
      <c r="F258" s="5">
        <v>13</v>
      </c>
      <c r="G258" s="5">
        <v>14</v>
      </c>
      <c r="H258" s="5">
        <v>14.5</v>
      </c>
      <c r="I258" s="5">
        <v>12</v>
      </c>
      <c r="J258" s="5">
        <v>14.5</v>
      </c>
      <c r="K258" s="5">
        <v>16</v>
      </c>
      <c r="L258" s="5">
        <v>14.5</v>
      </c>
      <c r="M258" s="5">
        <v>16</v>
      </c>
      <c r="N258" s="5">
        <v>11.33</v>
      </c>
      <c r="O258" s="5">
        <v>8</v>
      </c>
      <c r="P258" s="5">
        <v>10</v>
      </c>
      <c r="Q258" s="5">
        <v>9</v>
      </c>
      <c r="R258" s="5">
        <v>0</v>
      </c>
      <c r="S258" s="5">
        <v>9</v>
      </c>
      <c r="T258" s="5">
        <v>15</v>
      </c>
      <c r="U258" s="5">
        <v>12.5</v>
      </c>
      <c r="V258" s="5">
        <v>16</v>
      </c>
      <c r="W258" s="5">
        <v>10</v>
      </c>
      <c r="X258" s="5">
        <v>0</v>
      </c>
      <c r="Y258" s="5">
        <v>9</v>
      </c>
      <c r="Z258" s="5">
        <v>0</v>
      </c>
      <c r="AA258" s="5">
        <v>1</v>
      </c>
      <c r="AB258" s="5">
        <v>0</v>
      </c>
      <c r="AC258" s="5">
        <v>7</v>
      </c>
      <c r="AD258" s="5">
        <v>12</v>
      </c>
      <c r="AE258" s="5">
        <v>6</v>
      </c>
      <c r="AF258" s="5">
        <v>0</v>
      </c>
      <c r="AG258" s="5">
        <v>9</v>
      </c>
      <c r="AH258" s="5">
        <v>10.33</v>
      </c>
      <c r="AI258" s="5">
        <v>12</v>
      </c>
      <c r="AJ258" s="29">
        <f>SUM(B260:AI260)</f>
        <v>16</v>
      </c>
    </row>
    <row r="259" spans="1:36" ht="15" customHeight="1">
      <c r="A259" s="35"/>
      <c r="B259" s="49">
        <f>SUM((B258*0.4)+(C258*0.6))</f>
        <v>13.6</v>
      </c>
      <c r="C259" s="34"/>
      <c r="D259" s="49">
        <f t="shared" ref="D259" si="1063">SUM((D258*0.4)+(E258*0.6))</f>
        <v>4.6000000000000005</v>
      </c>
      <c r="E259" s="34"/>
      <c r="F259" s="49">
        <f t="shared" ref="F259" si="1064">SUM((F258*0.4)+(G258*0.6))</f>
        <v>13.600000000000001</v>
      </c>
      <c r="G259" s="34"/>
      <c r="H259" s="49">
        <f t="shared" ref="H259" si="1065">SUM((H258*0.4)+(I258*0.6))</f>
        <v>13</v>
      </c>
      <c r="I259" s="34"/>
      <c r="J259" s="49">
        <f t="shared" ref="J259" si="1066">SUM((J258*0.4)+(K258*0.6))</f>
        <v>15.4</v>
      </c>
      <c r="K259" s="34"/>
      <c r="L259" s="49">
        <f t="shared" ref="L259" si="1067">SUM((L258*0.4)+(M258*0.6))</f>
        <v>15.4</v>
      </c>
      <c r="M259" s="34"/>
      <c r="N259" s="49">
        <f t="shared" ref="N259" si="1068">SUM((N258*0.4)+(O258*0.6))</f>
        <v>9.3320000000000007</v>
      </c>
      <c r="O259" s="34"/>
      <c r="P259" s="49">
        <f>SUM((P258*0.4)+(Q258*0.6))</f>
        <v>9.3999999999999986</v>
      </c>
      <c r="Q259" s="34"/>
      <c r="R259" s="49">
        <f t="shared" ref="R259" si="1069">SUM((R258*0.4)+(S258*0.6))</f>
        <v>5.3999999999999995</v>
      </c>
      <c r="S259" s="34"/>
      <c r="T259" s="49">
        <f t="shared" ref="T259" si="1070">SUM((T258*0.4)+(U258*0.6))</f>
        <v>13.5</v>
      </c>
      <c r="U259" s="34"/>
      <c r="V259" s="49">
        <f t="shared" ref="V259" si="1071">SUM((V258*0.4)+(W258*0.6))</f>
        <v>12.4</v>
      </c>
      <c r="W259" s="34"/>
      <c r="X259" s="49">
        <f t="shared" ref="X259" si="1072">SUM((X258*0.4)+(Y258*0.6))</f>
        <v>5.3999999999999995</v>
      </c>
      <c r="Y259" s="34"/>
      <c r="Z259" s="49">
        <f t="shared" ref="Z259" si="1073">SUM((Z258*0.4)+(AA258*0.6))</f>
        <v>0.6</v>
      </c>
      <c r="AA259" s="34"/>
      <c r="AB259" s="49">
        <f t="shared" ref="AB259" si="1074">SUM((AB258*0.4)+(AC258*0.6))</f>
        <v>4.2</v>
      </c>
      <c r="AC259" s="34"/>
      <c r="AD259" s="49">
        <f t="shared" ref="AD259" si="1075">SUM((AD258*0.4)+(AE258*0.6))</f>
        <v>8.4</v>
      </c>
      <c r="AE259" s="34"/>
      <c r="AF259" s="49">
        <f t="shared" ref="AF259" si="1076">SUM((AF258*0.4)+(AG258*0.6))</f>
        <v>5.3999999999999995</v>
      </c>
      <c r="AG259" s="34"/>
      <c r="AH259" s="49">
        <f>SUM((AH258*0.4)+(AI258*0.6))</f>
        <v>11.332000000000001</v>
      </c>
      <c r="AI259" s="34"/>
      <c r="AJ259" s="30"/>
    </row>
    <row r="260" spans="1:36" s="26" customFormat="1" ht="15" customHeight="1">
      <c r="A260" s="35"/>
      <c r="B260" s="57">
        <v>2</v>
      </c>
      <c r="C260" s="58"/>
      <c r="D260" s="57">
        <v>0</v>
      </c>
      <c r="E260" s="58"/>
      <c r="F260" s="57">
        <v>2</v>
      </c>
      <c r="G260" s="58"/>
      <c r="H260" s="57">
        <v>3</v>
      </c>
      <c r="I260" s="58"/>
      <c r="J260" s="57">
        <v>3</v>
      </c>
      <c r="K260" s="58"/>
      <c r="L260" s="57">
        <v>2</v>
      </c>
      <c r="M260" s="58"/>
      <c r="N260" s="57">
        <v>0</v>
      </c>
      <c r="O260" s="58"/>
      <c r="P260" s="57">
        <v>0</v>
      </c>
      <c r="Q260" s="58"/>
      <c r="R260" s="57">
        <v>0</v>
      </c>
      <c r="S260" s="58"/>
      <c r="T260" s="57">
        <v>3</v>
      </c>
      <c r="U260" s="58"/>
      <c r="V260" s="57">
        <v>1</v>
      </c>
      <c r="W260" s="59"/>
      <c r="X260" s="59">
        <v>0</v>
      </c>
      <c r="Y260" s="59"/>
      <c r="Z260" s="59">
        <v>0</v>
      </c>
      <c r="AA260" s="59"/>
      <c r="AB260" s="59">
        <v>0</v>
      </c>
      <c r="AC260" s="59"/>
      <c r="AD260" s="59">
        <v>0</v>
      </c>
      <c r="AE260" s="59"/>
      <c r="AF260" s="59">
        <v>0</v>
      </c>
      <c r="AG260" s="58"/>
      <c r="AH260" s="57">
        <v>0</v>
      </c>
      <c r="AI260" s="58"/>
      <c r="AJ260" s="31"/>
    </row>
    <row r="261" spans="1:36" ht="15" customHeight="1">
      <c r="A261" s="35" t="s">
        <v>34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29">
        <f>SUM(B263:AI263)</f>
        <v>0</v>
      </c>
    </row>
    <row r="262" spans="1:36" ht="15" customHeight="1">
      <c r="A262" s="35"/>
      <c r="B262" s="49">
        <f>SUM((B261*0.4)+(C261*0.6))</f>
        <v>0</v>
      </c>
      <c r="C262" s="34"/>
      <c r="D262" s="49">
        <f t="shared" ref="D262" si="1077">SUM((D261*0.4)+(E261*0.6))</f>
        <v>0</v>
      </c>
      <c r="E262" s="34"/>
      <c r="F262" s="49">
        <f t="shared" ref="F262" si="1078">SUM((F261*0.4)+(G261*0.6))</f>
        <v>0</v>
      </c>
      <c r="G262" s="34"/>
      <c r="H262" s="49">
        <f t="shared" ref="H262" si="1079">SUM((H261*0.4)+(I261*0.6))</f>
        <v>0</v>
      </c>
      <c r="I262" s="34"/>
      <c r="J262" s="49">
        <f t="shared" ref="J262" si="1080">SUM((J261*0.4)+(K261*0.6))</f>
        <v>0</v>
      </c>
      <c r="K262" s="34"/>
      <c r="L262" s="49">
        <f t="shared" ref="L262" si="1081">SUM((L261*0.4)+(M261*0.6))</f>
        <v>0</v>
      </c>
      <c r="M262" s="34"/>
      <c r="N262" s="49">
        <f t="shared" ref="N262" si="1082">SUM((N261*0.4)+(O261*0.6))</f>
        <v>0</v>
      </c>
      <c r="O262" s="34"/>
      <c r="P262" s="49">
        <f>SUM((P261*0.4)+(Q261*0.6))</f>
        <v>0</v>
      </c>
      <c r="Q262" s="34"/>
      <c r="R262" s="49">
        <f t="shared" ref="R262" si="1083">SUM((R261*0.4)+(S261*0.6))</f>
        <v>0</v>
      </c>
      <c r="S262" s="34"/>
      <c r="T262" s="49">
        <f t="shared" ref="T262" si="1084">SUM((T261*0.4)+(U261*0.6))</f>
        <v>0</v>
      </c>
      <c r="U262" s="34"/>
      <c r="V262" s="49">
        <f t="shared" ref="V262" si="1085">SUM((V261*0.4)+(W261*0.6))</f>
        <v>0</v>
      </c>
      <c r="W262" s="34"/>
      <c r="X262" s="49">
        <f t="shared" ref="X262" si="1086">SUM((X261*0.4)+(Y261*0.6))</f>
        <v>0</v>
      </c>
      <c r="Y262" s="34"/>
      <c r="Z262" s="49">
        <f t="shared" ref="Z262" si="1087">SUM((Z261*0.4)+(AA261*0.6))</f>
        <v>0</v>
      </c>
      <c r="AA262" s="34"/>
      <c r="AB262" s="49">
        <f t="shared" ref="AB262" si="1088">SUM((AB261*0.4)+(AC261*0.6))</f>
        <v>0</v>
      </c>
      <c r="AC262" s="34"/>
      <c r="AD262" s="49">
        <f t="shared" ref="AD262" si="1089">SUM((AD261*0.4)+(AE261*0.6))</f>
        <v>0</v>
      </c>
      <c r="AE262" s="34"/>
      <c r="AF262" s="49">
        <f t="shared" ref="AF262" si="1090">SUM((AF261*0.4)+(AG261*0.6))</f>
        <v>0</v>
      </c>
      <c r="AG262" s="34"/>
      <c r="AH262" s="49">
        <f>SUM((AH261*0.4)+(AI261*0.6))</f>
        <v>0</v>
      </c>
      <c r="AI262" s="34"/>
      <c r="AJ262" s="30"/>
    </row>
    <row r="263" spans="1:36" s="26" customFormat="1" ht="15" customHeight="1">
      <c r="A263" s="35"/>
      <c r="B263" s="57">
        <v>0</v>
      </c>
      <c r="C263" s="58"/>
      <c r="D263" s="57">
        <v>0</v>
      </c>
      <c r="E263" s="58"/>
      <c r="F263" s="57">
        <v>0</v>
      </c>
      <c r="G263" s="58"/>
      <c r="H263" s="57">
        <v>0</v>
      </c>
      <c r="I263" s="58"/>
      <c r="J263" s="57">
        <v>0</v>
      </c>
      <c r="K263" s="58"/>
      <c r="L263" s="57">
        <v>0</v>
      </c>
      <c r="M263" s="58"/>
      <c r="N263" s="57">
        <v>0</v>
      </c>
      <c r="O263" s="58"/>
      <c r="P263" s="57">
        <v>0</v>
      </c>
      <c r="Q263" s="58"/>
      <c r="R263" s="57">
        <v>0</v>
      </c>
      <c r="S263" s="58"/>
      <c r="T263" s="57">
        <v>0</v>
      </c>
      <c r="U263" s="58"/>
      <c r="V263" s="57">
        <v>0</v>
      </c>
      <c r="W263" s="59"/>
      <c r="X263" s="59">
        <v>0</v>
      </c>
      <c r="Y263" s="59"/>
      <c r="Z263" s="59">
        <v>0</v>
      </c>
      <c r="AA263" s="59"/>
      <c r="AB263" s="59">
        <v>0</v>
      </c>
      <c r="AC263" s="59"/>
      <c r="AD263" s="59">
        <v>0</v>
      </c>
      <c r="AE263" s="59"/>
      <c r="AF263" s="59">
        <v>0</v>
      </c>
      <c r="AG263" s="58"/>
      <c r="AH263" s="57">
        <v>0</v>
      </c>
      <c r="AI263" s="58"/>
      <c r="AJ263" s="31"/>
    </row>
    <row r="264" spans="1:36" ht="15" customHeight="1">
      <c r="A264" s="35" t="s">
        <v>37</v>
      </c>
      <c r="B264" s="5">
        <v>16</v>
      </c>
      <c r="C264" s="5">
        <v>13</v>
      </c>
      <c r="D264" s="5">
        <v>0</v>
      </c>
      <c r="E264" s="5">
        <v>12.5</v>
      </c>
      <c r="F264" s="5">
        <v>13.5</v>
      </c>
      <c r="G264" s="5">
        <v>10</v>
      </c>
      <c r="H264" s="5">
        <v>12</v>
      </c>
      <c r="I264" s="5">
        <v>12</v>
      </c>
      <c r="J264" s="5">
        <v>12</v>
      </c>
      <c r="K264" s="5">
        <v>0</v>
      </c>
      <c r="L264" s="5">
        <v>12</v>
      </c>
      <c r="M264" s="5">
        <v>0</v>
      </c>
      <c r="N264" s="5">
        <v>6</v>
      </c>
      <c r="O264" s="5">
        <v>0</v>
      </c>
      <c r="P264" s="5">
        <v>10</v>
      </c>
      <c r="Q264" s="5">
        <v>9</v>
      </c>
      <c r="R264" s="5">
        <v>11.5</v>
      </c>
      <c r="S264" s="5">
        <v>0</v>
      </c>
      <c r="T264" s="5">
        <v>12.25</v>
      </c>
      <c r="U264" s="5">
        <v>0</v>
      </c>
      <c r="V264" s="5">
        <v>0</v>
      </c>
      <c r="W264" s="5">
        <v>0</v>
      </c>
      <c r="X264" s="5">
        <v>13.5</v>
      </c>
      <c r="Y264" s="5">
        <v>0</v>
      </c>
      <c r="Z264" s="5">
        <v>11</v>
      </c>
      <c r="AA264" s="5">
        <v>3</v>
      </c>
      <c r="AB264" s="5">
        <v>0</v>
      </c>
      <c r="AC264" s="5">
        <v>7</v>
      </c>
      <c r="AD264" s="5">
        <v>9</v>
      </c>
      <c r="AE264" s="5">
        <v>9</v>
      </c>
      <c r="AF264" s="5">
        <v>0</v>
      </c>
      <c r="AG264" s="5">
        <v>0</v>
      </c>
      <c r="AH264" s="5">
        <v>11</v>
      </c>
      <c r="AI264" s="5">
        <v>10</v>
      </c>
      <c r="AJ264" s="29">
        <f>SUM(B266:AI266)</f>
        <v>5</v>
      </c>
    </row>
    <row r="265" spans="1:36" ht="15" customHeight="1">
      <c r="A265" s="35"/>
      <c r="B265" s="49">
        <f>SUM((B264*0.4)+(C264*0.6))</f>
        <v>14.2</v>
      </c>
      <c r="C265" s="34"/>
      <c r="D265" s="49">
        <f t="shared" ref="D265" si="1091">SUM((D264*0.4)+(E264*0.6))</f>
        <v>7.5</v>
      </c>
      <c r="E265" s="34"/>
      <c r="F265" s="49">
        <f t="shared" ref="F265" si="1092">SUM((F264*0.4)+(G264*0.6))</f>
        <v>11.4</v>
      </c>
      <c r="G265" s="34"/>
      <c r="H265" s="49">
        <f t="shared" ref="H265" si="1093">SUM((H264*0.4)+(I264*0.6))</f>
        <v>12</v>
      </c>
      <c r="I265" s="34"/>
      <c r="J265" s="49">
        <f t="shared" ref="J265" si="1094">SUM((J264*0.4)+(K264*0.6))</f>
        <v>4.8000000000000007</v>
      </c>
      <c r="K265" s="34"/>
      <c r="L265" s="49">
        <f t="shared" ref="L265" si="1095">SUM((L264*0.4)+(M264*0.6))</f>
        <v>4.8000000000000007</v>
      </c>
      <c r="M265" s="34"/>
      <c r="N265" s="49">
        <f t="shared" ref="N265" si="1096">SUM((N264*0.4)+(O264*0.6))</f>
        <v>2.4000000000000004</v>
      </c>
      <c r="O265" s="34"/>
      <c r="P265" s="49">
        <f>SUM((P264*0.4)+(Q264*0.6))</f>
        <v>9.3999999999999986</v>
      </c>
      <c r="Q265" s="34"/>
      <c r="R265" s="49">
        <f t="shared" ref="R265" si="1097">SUM((R264*0.4)+(S264*0.6))</f>
        <v>4.6000000000000005</v>
      </c>
      <c r="S265" s="34"/>
      <c r="T265" s="49">
        <f t="shared" ref="T265" si="1098">SUM((T264*0.4)+(U264*0.6))</f>
        <v>4.9000000000000004</v>
      </c>
      <c r="U265" s="34"/>
      <c r="V265" s="49">
        <f t="shared" ref="V265" si="1099">SUM((V264*0.4)+(W264*0.6))</f>
        <v>0</v>
      </c>
      <c r="W265" s="34"/>
      <c r="X265" s="49">
        <f t="shared" ref="X265" si="1100">SUM((X264*0.4)+(Y264*0.6))</f>
        <v>5.4</v>
      </c>
      <c r="Y265" s="34"/>
      <c r="Z265" s="49">
        <f t="shared" ref="Z265" si="1101">SUM((Z264*0.4)+(AA264*0.6))</f>
        <v>6.2</v>
      </c>
      <c r="AA265" s="34"/>
      <c r="AB265" s="49">
        <f t="shared" ref="AB265" si="1102">SUM((AB264*0.4)+(AC264*0.6))</f>
        <v>4.2</v>
      </c>
      <c r="AC265" s="34"/>
      <c r="AD265" s="49">
        <f t="shared" ref="AD265" si="1103">SUM((AD264*0.4)+(AE264*0.6))</f>
        <v>9</v>
      </c>
      <c r="AE265" s="34"/>
      <c r="AF265" s="49">
        <f t="shared" ref="AF265" si="1104">SUM((AF264*0.4)+(AG264*0.6))</f>
        <v>0</v>
      </c>
      <c r="AG265" s="34"/>
      <c r="AH265" s="49">
        <f>SUM((AH264*0.4)+(AI264*0.6))</f>
        <v>10.4</v>
      </c>
      <c r="AI265" s="34"/>
      <c r="AJ265" s="30"/>
    </row>
    <row r="266" spans="1:36" s="26" customFormat="1" ht="15" customHeight="1">
      <c r="A266" s="35"/>
      <c r="B266" s="57">
        <v>2</v>
      </c>
      <c r="C266" s="58"/>
      <c r="D266" s="57">
        <v>0</v>
      </c>
      <c r="E266" s="58"/>
      <c r="F266" s="57">
        <v>0</v>
      </c>
      <c r="G266" s="58"/>
      <c r="H266" s="57">
        <v>3</v>
      </c>
      <c r="I266" s="58"/>
      <c r="J266" s="57">
        <v>0</v>
      </c>
      <c r="K266" s="58"/>
      <c r="L266" s="57">
        <v>0</v>
      </c>
      <c r="M266" s="58"/>
      <c r="N266" s="57">
        <v>0</v>
      </c>
      <c r="O266" s="58"/>
      <c r="P266" s="57">
        <v>0</v>
      </c>
      <c r="Q266" s="58"/>
      <c r="R266" s="57">
        <v>0</v>
      </c>
      <c r="S266" s="58"/>
      <c r="T266" s="57">
        <v>0</v>
      </c>
      <c r="U266" s="58"/>
      <c r="V266" s="57">
        <v>0</v>
      </c>
      <c r="W266" s="59"/>
      <c r="X266" s="59">
        <v>0</v>
      </c>
      <c r="Y266" s="59"/>
      <c r="Z266" s="59">
        <v>0</v>
      </c>
      <c r="AA266" s="59"/>
      <c r="AB266" s="59">
        <v>0</v>
      </c>
      <c r="AC266" s="59"/>
      <c r="AD266" s="59">
        <v>0</v>
      </c>
      <c r="AE266" s="59"/>
      <c r="AF266" s="59">
        <v>0</v>
      </c>
      <c r="AG266" s="58"/>
      <c r="AH266" s="57">
        <v>0</v>
      </c>
      <c r="AI266" s="58"/>
      <c r="AJ266" s="31"/>
    </row>
    <row r="267" spans="1:36" ht="15" customHeight="1">
      <c r="A267" s="35" t="s">
        <v>98</v>
      </c>
      <c r="B267" s="5">
        <v>16</v>
      </c>
      <c r="C267" s="5">
        <v>8</v>
      </c>
      <c r="D267" s="5">
        <v>12.33</v>
      </c>
      <c r="E267" s="5">
        <v>0</v>
      </c>
      <c r="F267" s="5">
        <v>15</v>
      </c>
      <c r="G267" s="5">
        <v>18</v>
      </c>
      <c r="H267" s="5">
        <v>13.75</v>
      </c>
      <c r="I267" s="5">
        <v>12</v>
      </c>
      <c r="J267" s="5">
        <v>13.75</v>
      </c>
      <c r="K267" s="5">
        <v>18</v>
      </c>
      <c r="L267" s="5">
        <v>13.75</v>
      </c>
      <c r="M267" s="5">
        <v>16</v>
      </c>
      <c r="N267" s="5">
        <v>12</v>
      </c>
      <c r="O267" s="5">
        <v>12.5</v>
      </c>
      <c r="P267" s="5">
        <v>10</v>
      </c>
      <c r="Q267" s="5">
        <v>11</v>
      </c>
      <c r="R267" s="5">
        <v>14</v>
      </c>
      <c r="S267" s="5">
        <v>11</v>
      </c>
      <c r="T267" s="5">
        <v>14.5</v>
      </c>
      <c r="U267" s="5">
        <v>17</v>
      </c>
      <c r="V267" s="5">
        <v>17</v>
      </c>
      <c r="W267" s="5">
        <v>9</v>
      </c>
      <c r="X267" s="5">
        <v>13.5</v>
      </c>
      <c r="Y267" s="5">
        <v>14</v>
      </c>
      <c r="Z267" s="5">
        <v>11</v>
      </c>
      <c r="AA267" s="5">
        <v>8</v>
      </c>
      <c r="AB267" s="5">
        <v>15.5</v>
      </c>
      <c r="AC267" s="5">
        <v>14</v>
      </c>
      <c r="AD267" s="5">
        <v>13</v>
      </c>
      <c r="AE267" s="5">
        <v>14</v>
      </c>
      <c r="AF267" s="5">
        <v>8.33</v>
      </c>
      <c r="AG267" s="5">
        <v>13</v>
      </c>
      <c r="AH267" s="5">
        <v>12</v>
      </c>
      <c r="AI267" s="5">
        <v>10</v>
      </c>
      <c r="AJ267" s="29">
        <f>SUM(B269:AI269)</f>
        <v>21</v>
      </c>
    </row>
    <row r="268" spans="1:36" ht="15" customHeight="1">
      <c r="A268" s="35"/>
      <c r="B268" s="49">
        <f>SUM((B267*0.4)+(C267*0.6))</f>
        <v>11.2</v>
      </c>
      <c r="C268" s="34"/>
      <c r="D268" s="49">
        <f t="shared" ref="D268" si="1105">SUM((D267*0.4)+(E267*0.6))</f>
        <v>4.9320000000000004</v>
      </c>
      <c r="E268" s="34"/>
      <c r="F268" s="49">
        <f t="shared" ref="F268" si="1106">SUM((F267*0.4)+(G267*0.6))</f>
        <v>16.799999999999997</v>
      </c>
      <c r="G268" s="34"/>
      <c r="H268" s="49">
        <f t="shared" ref="H268" si="1107">SUM((H267*0.4)+(I267*0.6))</f>
        <v>12.7</v>
      </c>
      <c r="I268" s="34"/>
      <c r="J268" s="49">
        <f t="shared" ref="J268" si="1108">SUM((J267*0.4)+(K267*0.6))</f>
        <v>16.299999999999997</v>
      </c>
      <c r="K268" s="34"/>
      <c r="L268" s="49">
        <f t="shared" ref="L268" si="1109">SUM((L267*0.4)+(M267*0.6))</f>
        <v>15.1</v>
      </c>
      <c r="M268" s="34"/>
      <c r="N268" s="49">
        <f t="shared" ref="N268" si="1110">SUM((N267*0.4)+(O267*0.6))</f>
        <v>12.3</v>
      </c>
      <c r="O268" s="34"/>
      <c r="P268" s="49">
        <f>SUM((P267*0.4)+(Q267*0.6))</f>
        <v>10.6</v>
      </c>
      <c r="Q268" s="34"/>
      <c r="R268" s="49">
        <f t="shared" ref="R268" si="1111">SUM((R267*0.4)+(S267*0.6))</f>
        <v>12.2</v>
      </c>
      <c r="S268" s="34"/>
      <c r="T268" s="49">
        <f t="shared" ref="T268" si="1112">SUM((T267*0.4)+(U267*0.6))</f>
        <v>16</v>
      </c>
      <c r="U268" s="34"/>
      <c r="V268" s="49">
        <f t="shared" ref="V268" si="1113">SUM((V267*0.4)+(W267*0.6))</f>
        <v>12.2</v>
      </c>
      <c r="W268" s="34"/>
      <c r="X268" s="49">
        <f t="shared" ref="X268" si="1114">SUM((X267*0.4)+(Y267*0.6))</f>
        <v>13.8</v>
      </c>
      <c r="Y268" s="34"/>
      <c r="Z268" s="49">
        <f t="shared" ref="Z268" si="1115">SUM((Z267*0.4)+(AA267*0.6))</f>
        <v>9.1999999999999993</v>
      </c>
      <c r="AA268" s="34"/>
      <c r="AB268" s="49">
        <f t="shared" ref="AB268" si="1116">SUM((AB267*0.4)+(AC267*0.6))</f>
        <v>14.600000000000001</v>
      </c>
      <c r="AC268" s="34"/>
      <c r="AD268" s="49">
        <f t="shared" ref="AD268" si="1117">SUM((AD267*0.4)+(AE267*0.6))</f>
        <v>13.600000000000001</v>
      </c>
      <c r="AE268" s="34"/>
      <c r="AF268" s="49">
        <f t="shared" ref="AF268" si="1118">SUM((AF267*0.4)+(AG267*0.6))</f>
        <v>11.132</v>
      </c>
      <c r="AG268" s="34"/>
      <c r="AH268" s="49">
        <f>SUM((AH267*0.4)+(AI267*0.6))</f>
        <v>10.8</v>
      </c>
      <c r="AI268" s="34"/>
      <c r="AJ268" s="30"/>
    </row>
    <row r="269" spans="1:36" s="26" customFormat="1" ht="15" customHeight="1">
      <c r="A269" s="35"/>
      <c r="B269" s="57">
        <v>0</v>
      </c>
      <c r="C269" s="58"/>
      <c r="D269" s="57">
        <v>0</v>
      </c>
      <c r="E269" s="58"/>
      <c r="F269" s="57">
        <v>2</v>
      </c>
      <c r="G269" s="58"/>
      <c r="H269" s="57">
        <v>3</v>
      </c>
      <c r="I269" s="58"/>
      <c r="J269" s="57">
        <v>3</v>
      </c>
      <c r="K269" s="58"/>
      <c r="L269" s="57">
        <v>2</v>
      </c>
      <c r="M269" s="58"/>
      <c r="N269" s="57">
        <v>3</v>
      </c>
      <c r="O269" s="58"/>
      <c r="P269" s="57">
        <v>0</v>
      </c>
      <c r="Q269" s="58"/>
      <c r="R269" s="57">
        <v>1</v>
      </c>
      <c r="S269" s="58"/>
      <c r="T269" s="57">
        <v>3</v>
      </c>
      <c r="U269" s="58"/>
      <c r="V269" s="57">
        <v>1</v>
      </c>
      <c r="W269" s="59"/>
      <c r="X269" s="59">
        <v>1</v>
      </c>
      <c r="Y269" s="59"/>
      <c r="Z269" s="59">
        <v>0</v>
      </c>
      <c r="AA269" s="59"/>
      <c r="AB269" s="59">
        <v>1</v>
      </c>
      <c r="AC269" s="59"/>
      <c r="AD269" s="59">
        <v>1</v>
      </c>
      <c r="AE269" s="59"/>
      <c r="AF269" s="59">
        <v>0</v>
      </c>
      <c r="AG269" s="58"/>
      <c r="AH269" s="57">
        <v>0</v>
      </c>
      <c r="AI269" s="58"/>
      <c r="AJ269" s="31"/>
    </row>
    <row r="270" spans="1:36" ht="15" customHeight="1">
      <c r="A270" s="35" t="s">
        <v>72</v>
      </c>
      <c r="B270" s="5">
        <v>16</v>
      </c>
      <c r="C270" s="5">
        <v>12</v>
      </c>
      <c r="D270" s="5">
        <v>13.66</v>
      </c>
      <c r="E270" s="5">
        <v>11.5</v>
      </c>
      <c r="F270" s="5">
        <v>15</v>
      </c>
      <c r="G270" s="5">
        <v>18</v>
      </c>
      <c r="H270" s="5">
        <v>15.25</v>
      </c>
      <c r="I270" s="5">
        <v>12</v>
      </c>
      <c r="J270" s="5">
        <v>15.25</v>
      </c>
      <c r="K270" s="5">
        <v>18</v>
      </c>
      <c r="L270" s="5">
        <v>15.25</v>
      </c>
      <c r="M270" s="5">
        <v>16</v>
      </c>
      <c r="N270" s="5">
        <v>13.66</v>
      </c>
      <c r="O270" s="5">
        <v>11.5</v>
      </c>
      <c r="P270" s="5">
        <v>16</v>
      </c>
      <c r="Q270" s="5">
        <v>11</v>
      </c>
      <c r="R270" s="5">
        <v>1</v>
      </c>
      <c r="S270" s="5">
        <v>14.33</v>
      </c>
      <c r="T270" s="5">
        <v>16</v>
      </c>
      <c r="U270" s="5">
        <v>16</v>
      </c>
      <c r="V270" s="5">
        <v>14.5</v>
      </c>
      <c r="W270" s="5">
        <v>12</v>
      </c>
      <c r="X270" s="5">
        <v>13.5</v>
      </c>
      <c r="Y270" s="5">
        <v>9</v>
      </c>
      <c r="Z270" s="5">
        <v>12</v>
      </c>
      <c r="AA270" s="5">
        <v>8</v>
      </c>
      <c r="AB270" s="5">
        <v>15</v>
      </c>
      <c r="AC270" s="5">
        <v>7</v>
      </c>
      <c r="AD270" s="5">
        <v>13</v>
      </c>
      <c r="AE270" s="5">
        <v>10</v>
      </c>
      <c r="AF270" s="5">
        <v>12.66</v>
      </c>
      <c r="AG270" s="5">
        <v>8</v>
      </c>
      <c r="AH270" s="5">
        <v>14</v>
      </c>
      <c r="AI270" s="5">
        <v>15</v>
      </c>
      <c r="AJ270" s="29">
        <f>SUM(B272:AI272)</f>
        <v>22</v>
      </c>
    </row>
    <row r="271" spans="1:36" ht="15" customHeight="1">
      <c r="A271" s="35"/>
      <c r="B271" s="49">
        <f>SUM((B270*0.4)+(C270*0.6))</f>
        <v>13.6</v>
      </c>
      <c r="C271" s="34"/>
      <c r="D271" s="49">
        <f t="shared" ref="D271" si="1119">SUM((D270*0.4)+(E270*0.6))</f>
        <v>12.364000000000001</v>
      </c>
      <c r="E271" s="34"/>
      <c r="F271" s="49">
        <f t="shared" ref="F271" si="1120">SUM((F270*0.4)+(G270*0.6))</f>
        <v>16.799999999999997</v>
      </c>
      <c r="G271" s="34"/>
      <c r="H271" s="49">
        <f t="shared" ref="H271" si="1121">SUM((H270*0.4)+(I270*0.6))</f>
        <v>13.3</v>
      </c>
      <c r="I271" s="34"/>
      <c r="J271" s="49">
        <f t="shared" ref="J271" si="1122">SUM((J270*0.4)+(K270*0.6))</f>
        <v>16.899999999999999</v>
      </c>
      <c r="K271" s="34"/>
      <c r="L271" s="49">
        <f t="shared" ref="L271" si="1123">SUM((L270*0.4)+(M270*0.6))</f>
        <v>15.7</v>
      </c>
      <c r="M271" s="34"/>
      <c r="N271" s="49">
        <f t="shared" ref="N271" si="1124">SUM((N270*0.4)+(O270*0.6))</f>
        <v>12.364000000000001</v>
      </c>
      <c r="O271" s="34"/>
      <c r="P271" s="49">
        <f>SUM((P270*0.4)+(Q270*0.6))</f>
        <v>13</v>
      </c>
      <c r="Q271" s="34"/>
      <c r="R271" s="49">
        <f t="shared" ref="R271" si="1125">SUM((R270*0.4)+(S270*0.6))</f>
        <v>8.9979999999999993</v>
      </c>
      <c r="S271" s="34"/>
      <c r="T271" s="49">
        <f t="shared" ref="T271" si="1126">SUM((T270*0.4)+(U270*0.6))</f>
        <v>16</v>
      </c>
      <c r="U271" s="34"/>
      <c r="V271" s="49">
        <f t="shared" ref="V271" si="1127">SUM((V270*0.4)+(W270*0.6))</f>
        <v>13</v>
      </c>
      <c r="W271" s="34"/>
      <c r="X271" s="49">
        <f t="shared" ref="X271" si="1128">SUM((X270*0.4)+(Y270*0.6))</f>
        <v>10.8</v>
      </c>
      <c r="Y271" s="34"/>
      <c r="Z271" s="49">
        <f t="shared" ref="Z271" si="1129">SUM((Z270*0.4)+(AA270*0.6))</f>
        <v>9.6000000000000014</v>
      </c>
      <c r="AA271" s="34"/>
      <c r="AB271" s="49">
        <f t="shared" ref="AB271" si="1130">SUM((AB270*0.4)+(AC270*0.6))</f>
        <v>10.199999999999999</v>
      </c>
      <c r="AC271" s="34"/>
      <c r="AD271" s="49">
        <f t="shared" ref="AD271" si="1131">SUM((AD270*0.4)+(AE270*0.6))</f>
        <v>11.2</v>
      </c>
      <c r="AE271" s="34"/>
      <c r="AF271" s="49">
        <f t="shared" ref="AF271" si="1132">SUM((AF270*0.4)+(AG270*0.6))</f>
        <v>9.8640000000000008</v>
      </c>
      <c r="AG271" s="34"/>
      <c r="AH271" s="49">
        <f>SUM((AH270*0.4)+(AI270*0.6))</f>
        <v>14.600000000000001</v>
      </c>
      <c r="AI271" s="34"/>
      <c r="AJ271" s="30"/>
    </row>
    <row r="272" spans="1:36" s="26" customFormat="1" ht="15" customHeight="1">
      <c r="A272" s="35"/>
      <c r="B272" s="57">
        <v>2</v>
      </c>
      <c r="C272" s="58"/>
      <c r="D272" s="57">
        <v>1</v>
      </c>
      <c r="E272" s="58"/>
      <c r="F272" s="57">
        <v>2</v>
      </c>
      <c r="G272" s="58"/>
      <c r="H272" s="57">
        <v>3</v>
      </c>
      <c r="I272" s="58"/>
      <c r="J272" s="57">
        <v>3</v>
      </c>
      <c r="K272" s="58"/>
      <c r="L272" s="57">
        <v>2</v>
      </c>
      <c r="M272" s="58"/>
      <c r="N272" s="57">
        <v>3</v>
      </c>
      <c r="O272" s="58"/>
      <c r="P272" s="57">
        <v>1</v>
      </c>
      <c r="Q272" s="58"/>
      <c r="R272" s="57">
        <v>0</v>
      </c>
      <c r="S272" s="58"/>
      <c r="T272" s="57">
        <v>3</v>
      </c>
      <c r="U272" s="58"/>
      <c r="V272" s="57">
        <v>1</v>
      </c>
      <c r="W272" s="59"/>
      <c r="X272" s="59">
        <v>0</v>
      </c>
      <c r="Y272" s="59"/>
      <c r="Z272" s="59">
        <v>0</v>
      </c>
      <c r="AA272" s="59"/>
      <c r="AB272" s="59">
        <v>0</v>
      </c>
      <c r="AC272" s="59"/>
      <c r="AD272" s="59">
        <v>0</v>
      </c>
      <c r="AE272" s="59"/>
      <c r="AF272" s="59">
        <v>0</v>
      </c>
      <c r="AG272" s="58"/>
      <c r="AH272" s="57">
        <v>1</v>
      </c>
      <c r="AI272" s="58"/>
      <c r="AJ272" s="31"/>
    </row>
    <row r="273" spans="1:36" ht="15" customHeight="1">
      <c r="A273" s="35" t="s">
        <v>264</v>
      </c>
      <c r="B273" s="5">
        <v>16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14</v>
      </c>
      <c r="J273" s="5">
        <v>0</v>
      </c>
      <c r="K273" s="5">
        <v>13</v>
      </c>
      <c r="L273" s="5">
        <v>0</v>
      </c>
      <c r="M273" s="5">
        <v>12</v>
      </c>
      <c r="N273" s="5">
        <v>11.33</v>
      </c>
      <c r="O273" s="5">
        <v>0</v>
      </c>
      <c r="P273" s="5">
        <v>10</v>
      </c>
      <c r="Q273" s="5">
        <v>3</v>
      </c>
      <c r="R273" s="5">
        <v>0</v>
      </c>
      <c r="S273" s="5">
        <v>1</v>
      </c>
      <c r="T273" s="5">
        <v>13</v>
      </c>
      <c r="U273" s="5">
        <v>12</v>
      </c>
      <c r="V273" s="5">
        <v>15</v>
      </c>
      <c r="W273" s="5">
        <v>7</v>
      </c>
      <c r="X273" s="5">
        <v>0</v>
      </c>
      <c r="Y273" s="5">
        <v>7</v>
      </c>
      <c r="Z273" s="5">
        <v>0</v>
      </c>
      <c r="AA273" s="5">
        <v>4</v>
      </c>
      <c r="AB273" s="5">
        <v>0</v>
      </c>
      <c r="AC273" s="5">
        <v>8</v>
      </c>
      <c r="AD273" s="5">
        <v>0</v>
      </c>
      <c r="AE273" s="5">
        <v>9</v>
      </c>
      <c r="AF273" s="5">
        <v>0</v>
      </c>
      <c r="AG273" s="5">
        <v>10</v>
      </c>
      <c r="AH273" s="5">
        <v>0</v>
      </c>
      <c r="AI273" s="5">
        <v>10</v>
      </c>
      <c r="AJ273" s="29">
        <f>SUM(B275:AI275)</f>
        <v>3</v>
      </c>
    </row>
    <row r="274" spans="1:36" ht="15" customHeight="1">
      <c r="A274" s="35"/>
      <c r="B274" s="49">
        <f>SUM((B273*0.4)+(C273*0.6))</f>
        <v>6.4</v>
      </c>
      <c r="C274" s="34"/>
      <c r="D274" s="49">
        <f t="shared" ref="D274" si="1133">SUM((D273*0.4)+(E273*0.6))</f>
        <v>0</v>
      </c>
      <c r="E274" s="34"/>
      <c r="F274" s="49">
        <f t="shared" ref="F274" si="1134">SUM((F273*0.4)+(G273*0.6))</f>
        <v>0</v>
      </c>
      <c r="G274" s="34"/>
      <c r="H274" s="49">
        <f t="shared" ref="H274" si="1135">SUM((H273*0.4)+(I273*0.6))</f>
        <v>8.4</v>
      </c>
      <c r="I274" s="34"/>
      <c r="J274" s="49">
        <f t="shared" ref="J274" si="1136">SUM((J273*0.4)+(K273*0.6))</f>
        <v>7.8</v>
      </c>
      <c r="K274" s="34"/>
      <c r="L274" s="49">
        <f t="shared" ref="L274" si="1137">SUM((L273*0.4)+(M273*0.6))</f>
        <v>7.1999999999999993</v>
      </c>
      <c r="M274" s="34"/>
      <c r="N274" s="49">
        <f t="shared" ref="N274" si="1138">SUM((N273*0.4)+(O273*0.6))</f>
        <v>4.532</v>
      </c>
      <c r="O274" s="34"/>
      <c r="P274" s="49">
        <f>SUM((P273*0.4)+(Q273*0.6))</f>
        <v>5.8</v>
      </c>
      <c r="Q274" s="34"/>
      <c r="R274" s="49">
        <f t="shared" ref="R274" si="1139">SUM((R273*0.4)+(S273*0.6))</f>
        <v>0.6</v>
      </c>
      <c r="S274" s="34"/>
      <c r="T274" s="49">
        <f t="shared" ref="T274" si="1140">SUM((T273*0.4)+(U273*0.6))</f>
        <v>12.399999999999999</v>
      </c>
      <c r="U274" s="34"/>
      <c r="V274" s="49">
        <f t="shared" ref="V274" si="1141">SUM((V273*0.4)+(W273*0.6))</f>
        <v>10.199999999999999</v>
      </c>
      <c r="W274" s="34"/>
      <c r="X274" s="49">
        <f t="shared" ref="X274" si="1142">SUM((X273*0.4)+(Y273*0.6))</f>
        <v>4.2</v>
      </c>
      <c r="Y274" s="34"/>
      <c r="Z274" s="49">
        <f t="shared" ref="Z274" si="1143">SUM((Z273*0.4)+(AA273*0.6))</f>
        <v>2.4</v>
      </c>
      <c r="AA274" s="34"/>
      <c r="AB274" s="49">
        <f t="shared" ref="AB274" si="1144">SUM((AB273*0.4)+(AC273*0.6))</f>
        <v>4.8</v>
      </c>
      <c r="AC274" s="34"/>
      <c r="AD274" s="49">
        <f t="shared" ref="AD274" si="1145">SUM((AD273*0.4)+(AE273*0.6))</f>
        <v>5.3999999999999995</v>
      </c>
      <c r="AE274" s="34"/>
      <c r="AF274" s="49">
        <f t="shared" ref="AF274" si="1146">SUM((AF273*0.4)+(AG273*0.6))</f>
        <v>6</v>
      </c>
      <c r="AG274" s="34"/>
      <c r="AH274" s="49">
        <f>SUM((AH273*0.4)+(AI273*0.6))</f>
        <v>6</v>
      </c>
      <c r="AI274" s="34"/>
      <c r="AJ274" s="30"/>
    </row>
    <row r="275" spans="1:36" s="26" customFormat="1" ht="15" customHeight="1">
      <c r="A275" s="35"/>
      <c r="B275" s="57">
        <v>0</v>
      </c>
      <c r="C275" s="58"/>
      <c r="D275" s="57">
        <v>0</v>
      </c>
      <c r="E275" s="58"/>
      <c r="F275" s="57">
        <v>0</v>
      </c>
      <c r="G275" s="58"/>
      <c r="H275" s="57">
        <v>0</v>
      </c>
      <c r="I275" s="58"/>
      <c r="J275" s="57">
        <v>0</v>
      </c>
      <c r="K275" s="58"/>
      <c r="L275" s="57">
        <v>0</v>
      </c>
      <c r="M275" s="58"/>
      <c r="N275" s="57">
        <v>0</v>
      </c>
      <c r="O275" s="58"/>
      <c r="P275" s="57">
        <v>0</v>
      </c>
      <c r="Q275" s="58"/>
      <c r="R275" s="57">
        <v>0</v>
      </c>
      <c r="S275" s="58"/>
      <c r="T275" s="57">
        <v>3</v>
      </c>
      <c r="U275" s="58"/>
      <c r="V275" s="57">
        <v>0</v>
      </c>
      <c r="W275" s="59"/>
      <c r="X275" s="59">
        <v>0</v>
      </c>
      <c r="Y275" s="59"/>
      <c r="Z275" s="59">
        <v>0</v>
      </c>
      <c r="AA275" s="59"/>
      <c r="AB275" s="59">
        <v>0</v>
      </c>
      <c r="AC275" s="59"/>
      <c r="AD275" s="59">
        <v>0</v>
      </c>
      <c r="AE275" s="59"/>
      <c r="AF275" s="59">
        <v>0</v>
      </c>
      <c r="AG275" s="58"/>
      <c r="AH275" s="57">
        <v>0</v>
      </c>
      <c r="AI275" s="58"/>
      <c r="AJ275" s="31"/>
    </row>
    <row r="276" spans="1:36" ht="15" customHeight="1">
      <c r="A276" s="35" t="s">
        <v>222</v>
      </c>
      <c r="B276" s="5">
        <v>16</v>
      </c>
      <c r="C276" s="5">
        <v>14</v>
      </c>
      <c r="D276" s="5">
        <v>14</v>
      </c>
      <c r="E276" s="5">
        <v>15</v>
      </c>
      <c r="F276" s="5">
        <v>13.5</v>
      </c>
      <c r="G276" s="5">
        <v>16</v>
      </c>
      <c r="H276" s="5">
        <v>15.25</v>
      </c>
      <c r="I276" s="5">
        <v>12</v>
      </c>
      <c r="J276" s="5">
        <v>15.25</v>
      </c>
      <c r="K276" s="5">
        <v>20</v>
      </c>
      <c r="L276" s="5">
        <v>15.25</v>
      </c>
      <c r="M276" s="5">
        <v>18</v>
      </c>
      <c r="N276" s="5">
        <v>11.16</v>
      </c>
      <c r="O276" s="5">
        <v>11</v>
      </c>
      <c r="P276" s="5">
        <v>10</v>
      </c>
      <c r="Q276" s="5">
        <v>12</v>
      </c>
      <c r="R276" s="5">
        <v>8.33</v>
      </c>
      <c r="S276" s="5">
        <v>12</v>
      </c>
      <c r="T276" s="5">
        <v>14</v>
      </c>
      <c r="U276" s="5">
        <v>18</v>
      </c>
      <c r="V276" s="5">
        <v>13.5</v>
      </c>
      <c r="W276" s="5">
        <v>10</v>
      </c>
      <c r="X276" s="5">
        <v>16.5</v>
      </c>
      <c r="Y276" s="5">
        <v>9</v>
      </c>
      <c r="Z276" s="5">
        <v>16</v>
      </c>
      <c r="AA276" s="5">
        <v>3</v>
      </c>
      <c r="AB276" s="5">
        <v>0</v>
      </c>
      <c r="AC276" s="5">
        <v>14</v>
      </c>
      <c r="AD276" s="5">
        <v>11</v>
      </c>
      <c r="AE276" s="5">
        <v>9</v>
      </c>
      <c r="AF276" s="5">
        <v>11</v>
      </c>
      <c r="AG276" s="5">
        <v>13</v>
      </c>
      <c r="AH276" s="5">
        <v>10</v>
      </c>
      <c r="AI276" s="5">
        <v>10</v>
      </c>
      <c r="AJ276" s="29">
        <f>SUM(B278:AI278)</f>
        <v>18</v>
      </c>
    </row>
    <row r="277" spans="1:36" ht="15" customHeight="1">
      <c r="A277" s="35"/>
      <c r="B277" s="49">
        <f>SUM((B276*0.4)+(C276*0.6))</f>
        <v>14.8</v>
      </c>
      <c r="C277" s="34"/>
      <c r="D277" s="49">
        <f t="shared" ref="D277" si="1147">SUM((D276*0.4)+(E276*0.6))</f>
        <v>14.600000000000001</v>
      </c>
      <c r="E277" s="34"/>
      <c r="F277" s="49">
        <f t="shared" ref="F277" si="1148">SUM((F276*0.4)+(G276*0.6))</f>
        <v>15</v>
      </c>
      <c r="G277" s="34"/>
      <c r="H277" s="49">
        <f t="shared" ref="H277" si="1149">SUM((H276*0.4)+(I276*0.6))</f>
        <v>13.3</v>
      </c>
      <c r="I277" s="34"/>
      <c r="J277" s="49">
        <f t="shared" ref="J277" si="1150">SUM((J276*0.4)+(K276*0.6))</f>
        <v>18.100000000000001</v>
      </c>
      <c r="K277" s="34"/>
      <c r="L277" s="49">
        <f t="shared" ref="L277" si="1151">SUM((L276*0.4)+(M276*0.6))</f>
        <v>16.899999999999999</v>
      </c>
      <c r="M277" s="34"/>
      <c r="N277" s="49">
        <f t="shared" ref="N277" si="1152">SUM((N276*0.4)+(O276*0.6))</f>
        <v>11.064</v>
      </c>
      <c r="O277" s="34"/>
      <c r="P277" s="49">
        <f>SUM((P276*0.4)+(Q276*0.6))</f>
        <v>11.2</v>
      </c>
      <c r="Q277" s="34"/>
      <c r="R277" s="49">
        <f t="shared" ref="R277" si="1153">SUM((R276*0.4)+(S276*0.6))</f>
        <v>10.532</v>
      </c>
      <c r="S277" s="34"/>
      <c r="T277" s="49">
        <f t="shared" ref="T277" si="1154">SUM((T276*0.4)+(U276*0.6))</f>
        <v>16.399999999999999</v>
      </c>
      <c r="U277" s="34"/>
      <c r="V277" s="49">
        <f t="shared" ref="V277" si="1155">SUM((V276*0.4)+(W276*0.6))</f>
        <v>11.4</v>
      </c>
      <c r="W277" s="34"/>
      <c r="X277" s="49">
        <f t="shared" ref="X277" si="1156">SUM((X276*0.4)+(Y276*0.6))</f>
        <v>12</v>
      </c>
      <c r="Y277" s="34"/>
      <c r="Z277" s="49">
        <f t="shared" ref="Z277" si="1157">SUM((Z276*0.4)+(AA276*0.6))</f>
        <v>8.1999999999999993</v>
      </c>
      <c r="AA277" s="34"/>
      <c r="AB277" s="49">
        <f t="shared" ref="AB277" si="1158">SUM((AB276*0.4)+(AC276*0.6))</f>
        <v>8.4</v>
      </c>
      <c r="AC277" s="34"/>
      <c r="AD277" s="49">
        <f t="shared" ref="AD277" si="1159">SUM((AD276*0.4)+(AE276*0.6))</f>
        <v>9.8000000000000007</v>
      </c>
      <c r="AE277" s="34"/>
      <c r="AF277" s="49">
        <f t="shared" ref="AF277" si="1160">SUM((AF276*0.4)+(AG276*0.6))</f>
        <v>12.2</v>
      </c>
      <c r="AG277" s="34"/>
      <c r="AH277" s="49">
        <f>SUM((AH276*0.4)+(AI276*0.6))</f>
        <v>10</v>
      </c>
      <c r="AI277" s="34"/>
      <c r="AJ277" s="30"/>
    </row>
    <row r="278" spans="1:36" s="26" customFormat="1" ht="15" customHeight="1">
      <c r="A278" s="35"/>
      <c r="B278" s="57">
        <v>2</v>
      </c>
      <c r="C278" s="58"/>
      <c r="D278" s="57">
        <v>1</v>
      </c>
      <c r="E278" s="58"/>
      <c r="F278" s="57">
        <v>2</v>
      </c>
      <c r="G278" s="58"/>
      <c r="H278" s="57">
        <v>3</v>
      </c>
      <c r="I278" s="58"/>
      <c r="J278" s="57">
        <v>3</v>
      </c>
      <c r="K278" s="58"/>
      <c r="L278" s="57">
        <v>2</v>
      </c>
      <c r="M278" s="58"/>
      <c r="N278" s="57">
        <v>0</v>
      </c>
      <c r="O278" s="58"/>
      <c r="P278" s="57">
        <v>0</v>
      </c>
      <c r="Q278" s="58"/>
      <c r="R278" s="57">
        <v>0</v>
      </c>
      <c r="S278" s="58"/>
      <c r="T278" s="57">
        <v>3</v>
      </c>
      <c r="U278" s="58"/>
      <c r="V278" s="57">
        <v>0</v>
      </c>
      <c r="W278" s="59"/>
      <c r="X278" s="59">
        <v>1</v>
      </c>
      <c r="Y278" s="59"/>
      <c r="Z278" s="59">
        <v>0</v>
      </c>
      <c r="AA278" s="59"/>
      <c r="AB278" s="59">
        <v>0</v>
      </c>
      <c r="AC278" s="59"/>
      <c r="AD278" s="59">
        <v>0</v>
      </c>
      <c r="AE278" s="59"/>
      <c r="AF278" s="59">
        <v>1</v>
      </c>
      <c r="AG278" s="58"/>
      <c r="AH278" s="57">
        <v>0</v>
      </c>
      <c r="AI278" s="58"/>
      <c r="AJ278" s="31"/>
    </row>
    <row r="279" spans="1:36" ht="15" customHeight="1">
      <c r="A279" s="35" t="s">
        <v>92</v>
      </c>
      <c r="B279" s="5">
        <v>16</v>
      </c>
      <c r="C279" s="5">
        <v>0</v>
      </c>
      <c r="D279" s="5">
        <v>0</v>
      </c>
      <c r="E279" s="5">
        <v>0</v>
      </c>
      <c r="F279" s="5">
        <v>12.5</v>
      </c>
      <c r="G279" s="5">
        <v>14</v>
      </c>
      <c r="H279" s="5">
        <v>12</v>
      </c>
      <c r="I279" s="5">
        <v>0</v>
      </c>
      <c r="J279" s="5">
        <v>12</v>
      </c>
      <c r="K279" s="5">
        <v>14</v>
      </c>
      <c r="L279" s="5">
        <v>12</v>
      </c>
      <c r="M279" s="5">
        <v>18</v>
      </c>
      <c r="N279" s="5">
        <v>10.66</v>
      </c>
      <c r="O279" s="5">
        <v>8</v>
      </c>
      <c r="P279" s="5">
        <v>10</v>
      </c>
      <c r="Q279" s="5">
        <v>9</v>
      </c>
      <c r="R279" s="5">
        <v>10.66</v>
      </c>
      <c r="S279" s="5">
        <v>2</v>
      </c>
      <c r="T279" s="5">
        <v>14</v>
      </c>
      <c r="U279" s="5">
        <v>15</v>
      </c>
      <c r="V279" s="5">
        <v>13.5</v>
      </c>
      <c r="W279" s="5">
        <v>7</v>
      </c>
      <c r="X279" s="5">
        <v>14.5</v>
      </c>
      <c r="Y279" s="5">
        <v>11</v>
      </c>
      <c r="Z279" s="5">
        <v>0</v>
      </c>
      <c r="AA279" s="5">
        <v>0</v>
      </c>
      <c r="AB279" s="5">
        <v>0</v>
      </c>
      <c r="AC279" s="5">
        <v>7</v>
      </c>
      <c r="AD279" s="5">
        <v>7</v>
      </c>
      <c r="AE279" s="5">
        <v>0</v>
      </c>
      <c r="AF279" s="5">
        <v>12.5</v>
      </c>
      <c r="AG279" s="5">
        <v>6</v>
      </c>
      <c r="AH279" s="5">
        <v>11.33</v>
      </c>
      <c r="AI279" s="5">
        <v>0</v>
      </c>
      <c r="AJ279" s="29">
        <f>SUM(B281:AI281)</f>
        <v>11</v>
      </c>
    </row>
    <row r="280" spans="1:36" ht="15" customHeight="1">
      <c r="A280" s="35"/>
      <c r="B280" s="49">
        <f>SUM((B279*0.4)+(C279*0.6))</f>
        <v>6.4</v>
      </c>
      <c r="C280" s="34"/>
      <c r="D280" s="49">
        <f t="shared" ref="D280" si="1161">SUM((D279*0.4)+(E279*0.6))</f>
        <v>0</v>
      </c>
      <c r="E280" s="34"/>
      <c r="F280" s="49">
        <f t="shared" ref="F280" si="1162">SUM((F279*0.4)+(G279*0.6))</f>
        <v>13.4</v>
      </c>
      <c r="G280" s="34"/>
      <c r="H280" s="49">
        <f t="shared" ref="H280" si="1163">SUM((H279*0.4)+(I279*0.6))</f>
        <v>4.8000000000000007</v>
      </c>
      <c r="I280" s="34"/>
      <c r="J280" s="49">
        <f t="shared" ref="J280" si="1164">SUM((J279*0.4)+(K279*0.6))</f>
        <v>13.200000000000001</v>
      </c>
      <c r="K280" s="34"/>
      <c r="L280" s="49">
        <f t="shared" ref="L280" si="1165">SUM((L279*0.4)+(M279*0.6))</f>
        <v>15.6</v>
      </c>
      <c r="M280" s="34"/>
      <c r="N280" s="49">
        <f t="shared" ref="N280" si="1166">SUM((N279*0.4)+(O279*0.6))</f>
        <v>9.0640000000000001</v>
      </c>
      <c r="O280" s="34"/>
      <c r="P280" s="49">
        <f>SUM((P279*0.4)+(Q279*0.6))</f>
        <v>9.3999999999999986</v>
      </c>
      <c r="Q280" s="34"/>
      <c r="R280" s="49">
        <f t="shared" ref="R280" si="1167">SUM((R279*0.4)+(S279*0.6))</f>
        <v>5.4640000000000004</v>
      </c>
      <c r="S280" s="34"/>
      <c r="T280" s="49">
        <f t="shared" ref="T280" si="1168">SUM((T279*0.4)+(U279*0.6))</f>
        <v>14.600000000000001</v>
      </c>
      <c r="U280" s="34"/>
      <c r="V280" s="49">
        <f t="shared" ref="V280" si="1169">SUM((V279*0.4)+(W279*0.6))</f>
        <v>9.6000000000000014</v>
      </c>
      <c r="W280" s="34"/>
      <c r="X280" s="49">
        <f>SUM((X279*0.4)+(Y279*0.6))</f>
        <v>12.4</v>
      </c>
      <c r="Y280" s="34"/>
      <c r="Z280" s="49">
        <f t="shared" ref="Z280" si="1170">SUM((Z279*0.4)+(AA279*0.6))</f>
        <v>0</v>
      </c>
      <c r="AA280" s="34"/>
      <c r="AB280" s="49">
        <f t="shared" ref="AB280" si="1171">SUM((AB279*0.4)+(AC279*0.6))</f>
        <v>4.2</v>
      </c>
      <c r="AC280" s="34"/>
      <c r="AD280" s="49">
        <f t="shared" ref="AD280" si="1172">SUM((AD279*0.4)+(AE279*0.6))</f>
        <v>2.8000000000000003</v>
      </c>
      <c r="AE280" s="34"/>
      <c r="AF280" s="49">
        <f t="shared" ref="AF280" si="1173">SUM((AF279*0.4)+(AG279*0.6))</f>
        <v>8.6</v>
      </c>
      <c r="AG280" s="34"/>
      <c r="AH280" s="49">
        <f>SUM((AH279*0.4)+(AI279*0.6))</f>
        <v>4.532</v>
      </c>
      <c r="AI280" s="34"/>
      <c r="AJ280" s="30"/>
    </row>
    <row r="281" spans="1:36" s="26" customFormat="1" ht="15" customHeight="1">
      <c r="A281" s="35"/>
      <c r="B281" s="57">
        <v>0</v>
      </c>
      <c r="C281" s="58"/>
      <c r="D281" s="57">
        <v>0</v>
      </c>
      <c r="E281" s="58"/>
      <c r="F281" s="57">
        <v>2</v>
      </c>
      <c r="G281" s="58"/>
      <c r="H281" s="57">
        <v>0</v>
      </c>
      <c r="I281" s="58"/>
      <c r="J281" s="57">
        <v>3</v>
      </c>
      <c r="K281" s="58"/>
      <c r="L281" s="57">
        <v>2</v>
      </c>
      <c r="M281" s="58"/>
      <c r="N281" s="57">
        <v>0</v>
      </c>
      <c r="O281" s="58"/>
      <c r="P281" s="57">
        <v>0</v>
      </c>
      <c r="Q281" s="58"/>
      <c r="R281" s="57">
        <v>0</v>
      </c>
      <c r="S281" s="58"/>
      <c r="T281" s="57">
        <v>3</v>
      </c>
      <c r="U281" s="58"/>
      <c r="V281" s="57">
        <v>0</v>
      </c>
      <c r="W281" s="59"/>
      <c r="X281" s="59">
        <v>1</v>
      </c>
      <c r="Y281" s="59"/>
      <c r="Z281" s="59">
        <v>0</v>
      </c>
      <c r="AA281" s="59"/>
      <c r="AB281" s="59">
        <v>0</v>
      </c>
      <c r="AC281" s="59"/>
      <c r="AD281" s="59">
        <v>0</v>
      </c>
      <c r="AE281" s="59"/>
      <c r="AF281" s="59">
        <v>0</v>
      </c>
      <c r="AG281" s="58"/>
      <c r="AH281" s="57">
        <v>0</v>
      </c>
      <c r="AI281" s="58"/>
      <c r="AJ281" s="31"/>
    </row>
    <row r="282" spans="1:36" ht="15" customHeight="1">
      <c r="A282" s="35" t="s">
        <v>78</v>
      </c>
      <c r="B282" s="5">
        <v>16</v>
      </c>
      <c r="C282" s="5">
        <v>10</v>
      </c>
      <c r="D282" s="5">
        <v>12</v>
      </c>
      <c r="E282" s="5">
        <v>8</v>
      </c>
      <c r="F282" s="5">
        <v>14</v>
      </c>
      <c r="G282" s="5">
        <v>18</v>
      </c>
      <c r="H282" s="5">
        <v>14</v>
      </c>
      <c r="I282" s="5">
        <v>12</v>
      </c>
      <c r="J282" s="5">
        <v>14</v>
      </c>
      <c r="K282" s="5">
        <v>15</v>
      </c>
      <c r="L282" s="5">
        <v>14</v>
      </c>
      <c r="M282" s="5">
        <v>18</v>
      </c>
      <c r="N282" s="5">
        <v>16.16</v>
      </c>
      <c r="O282" s="5">
        <v>16</v>
      </c>
      <c r="P282" s="5">
        <v>14</v>
      </c>
      <c r="Q282" s="5">
        <v>8</v>
      </c>
      <c r="R282" s="5">
        <v>13.16</v>
      </c>
      <c r="S282" s="5">
        <v>8</v>
      </c>
      <c r="T282" s="5">
        <v>11.5</v>
      </c>
      <c r="U282" s="5">
        <v>10.5</v>
      </c>
      <c r="V282" s="5">
        <v>16</v>
      </c>
      <c r="W282" s="5">
        <v>7</v>
      </c>
      <c r="X282" s="5">
        <v>13.5</v>
      </c>
      <c r="Y282" s="5">
        <v>7</v>
      </c>
      <c r="Z282" s="5">
        <v>0</v>
      </c>
      <c r="AA282" s="5">
        <v>3</v>
      </c>
      <c r="AB282" s="5">
        <v>16.25</v>
      </c>
      <c r="AC282" s="5">
        <v>10</v>
      </c>
      <c r="AD282" s="5">
        <v>13</v>
      </c>
      <c r="AE282" s="5">
        <v>9</v>
      </c>
      <c r="AF282" s="5">
        <v>9</v>
      </c>
      <c r="AG282" s="5">
        <v>3</v>
      </c>
      <c r="AH282" s="5">
        <v>13.66</v>
      </c>
      <c r="AI282" s="5">
        <v>10</v>
      </c>
      <c r="AJ282" s="29">
        <f>SUM(B284:AI284)</f>
        <v>15</v>
      </c>
    </row>
    <row r="283" spans="1:36" ht="15" customHeight="1">
      <c r="A283" s="35"/>
      <c r="B283" s="49">
        <f>SUM((B282*0.4)+(C282*0.6))</f>
        <v>12.4</v>
      </c>
      <c r="C283" s="34"/>
      <c r="D283" s="49">
        <f t="shared" ref="D283" si="1174">SUM((D282*0.4)+(E282*0.6))</f>
        <v>9.6000000000000014</v>
      </c>
      <c r="E283" s="34"/>
      <c r="F283" s="49">
        <f t="shared" ref="F283" si="1175">SUM((F282*0.4)+(G282*0.6))</f>
        <v>16.399999999999999</v>
      </c>
      <c r="G283" s="34"/>
      <c r="H283" s="49">
        <f t="shared" ref="H283" si="1176">SUM((H282*0.4)+(I282*0.6))</f>
        <v>12.8</v>
      </c>
      <c r="I283" s="34"/>
      <c r="J283" s="49">
        <f t="shared" ref="J283" si="1177">SUM((J282*0.4)+(K282*0.6))</f>
        <v>14.600000000000001</v>
      </c>
      <c r="K283" s="34"/>
      <c r="L283" s="49">
        <f t="shared" ref="L283" si="1178">SUM((L282*0.4)+(M282*0.6))</f>
        <v>16.399999999999999</v>
      </c>
      <c r="M283" s="34"/>
      <c r="N283" s="49">
        <f t="shared" ref="N283" si="1179">SUM((N282*0.4)+(O282*0.6))</f>
        <v>16.064</v>
      </c>
      <c r="O283" s="34"/>
      <c r="P283" s="49">
        <f>SUM((P282*0.4)+(Q282*0.6))</f>
        <v>10.4</v>
      </c>
      <c r="Q283" s="34"/>
      <c r="R283" s="49">
        <f t="shared" ref="R283" si="1180">SUM((R282*0.4)+(S282*0.6))</f>
        <v>10.064</v>
      </c>
      <c r="S283" s="34"/>
      <c r="T283" s="49">
        <f t="shared" ref="T283" si="1181">SUM((T282*0.4)+(U282*0.6))</f>
        <v>10.9</v>
      </c>
      <c r="U283" s="34"/>
      <c r="V283" s="49">
        <f t="shared" ref="V283" si="1182">SUM((V282*0.4)+(W282*0.6))</f>
        <v>10.600000000000001</v>
      </c>
      <c r="W283" s="34"/>
      <c r="X283" s="49">
        <f t="shared" ref="X283" si="1183">SUM((X282*0.4)+(Y282*0.6))</f>
        <v>9.6000000000000014</v>
      </c>
      <c r="Y283" s="34"/>
      <c r="Z283" s="49">
        <f t="shared" ref="Z283" si="1184">SUM((Z282*0.4)+(AA282*0.6))</f>
        <v>1.7999999999999998</v>
      </c>
      <c r="AA283" s="34"/>
      <c r="AB283" s="49">
        <f t="shared" ref="AB283" si="1185">SUM((AB282*0.4)+(AC282*0.6))</f>
        <v>12.5</v>
      </c>
      <c r="AC283" s="34"/>
      <c r="AD283" s="49">
        <f t="shared" ref="AD283" si="1186">SUM((AD282*0.4)+(AE282*0.6))</f>
        <v>10.6</v>
      </c>
      <c r="AE283" s="34"/>
      <c r="AF283" s="49">
        <f t="shared" ref="AF283" si="1187">SUM((AF282*0.4)+(AG282*0.6))</f>
        <v>5.4</v>
      </c>
      <c r="AG283" s="34"/>
      <c r="AH283" s="49">
        <f>SUM((AH282*0.4)+(AI282*0.6))</f>
        <v>11.464</v>
      </c>
      <c r="AI283" s="34"/>
      <c r="AJ283" s="30"/>
    </row>
    <row r="284" spans="1:36" s="26" customFormat="1" ht="15" customHeight="1">
      <c r="A284" s="35"/>
      <c r="B284" s="57">
        <v>2</v>
      </c>
      <c r="C284" s="58"/>
      <c r="D284" s="57">
        <v>0</v>
      </c>
      <c r="E284" s="58"/>
      <c r="F284" s="57">
        <v>2</v>
      </c>
      <c r="G284" s="58"/>
      <c r="H284" s="57">
        <v>3</v>
      </c>
      <c r="I284" s="58"/>
      <c r="J284" s="57">
        <v>3</v>
      </c>
      <c r="K284" s="58"/>
      <c r="L284" s="57">
        <v>2</v>
      </c>
      <c r="M284" s="58"/>
      <c r="N284" s="57">
        <v>2</v>
      </c>
      <c r="O284" s="58"/>
      <c r="P284" s="57">
        <v>0</v>
      </c>
      <c r="Q284" s="58"/>
      <c r="R284" s="57">
        <v>0</v>
      </c>
      <c r="S284" s="58"/>
      <c r="T284" s="57">
        <v>0</v>
      </c>
      <c r="U284" s="58"/>
      <c r="V284" s="57">
        <v>0</v>
      </c>
      <c r="W284" s="59"/>
      <c r="X284" s="59">
        <v>0</v>
      </c>
      <c r="Y284" s="59"/>
      <c r="Z284" s="59">
        <v>0</v>
      </c>
      <c r="AA284" s="59"/>
      <c r="AB284" s="59">
        <v>1</v>
      </c>
      <c r="AC284" s="59"/>
      <c r="AD284" s="59">
        <v>0</v>
      </c>
      <c r="AE284" s="59"/>
      <c r="AF284" s="59">
        <v>0</v>
      </c>
      <c r="AG284" s="58"/>
      <c r="AH284" s="57">
        <v>0</v>
      </c>
      <c r="AI284" s="58"/>
      <c r="AJ284" s="31"/>
    </row>
    <row r="285" spans="1:36" ht="15" customHeight="1">
      <c r="A285" s="35" t="s">
        <v>40</v>
      </c>
      <c r="B285" s="5">
        <v>16</v>
      </c>
      <c r="C285" s="5">
        <v>14</v>
      </c>
      <c r="D285" s="5">
        <v>13.33</v>
      </c>
      <c r="E285" s="5">
        <v>8.5</v>
      </c>
      <c r="F285" s="5">
        <v>15</v>
      </c>
      <c r="G285" s="5">
        <v>18</v>
      </c>
      <c r="H285" s="5">
        <v>14.75</v>
      </c>
      <c r="I285" s="5">
        <v>12</v>
      </c>
      <c r="J285" s="5">
        <v>14.75</v>
      </c>
      <c r="K285" s="5">
        <v>20</v>
      </c>
      <c r="L285" s="5">
        <v>14.75</v>
      </c>
      <c r="M285" s="5">
        <v>16</v>
      </c>
      <c r="N285" s="5">
        <v>16</v>
      </c>
      <c r="O285" s="5">
        <v>7</v>
      </c>
      <c r="P285" s="5">
        <v>15</v>
      </c>
      <c r="Q285" s="5">
        <v>10</v>
      </c>
      <c r="R285" s="5">
        <v>12</v>
      </c>
      <c r="S285" s="5">
        <v>15.5</v>
      </c>
      <c r="T285" s="5">
        <v>16.25</v>
      </c>
      <c r="U285" s="5">
        <v>15</v>
      </c>
      <c r="V285" s="5">
        <v>13.5</v>
      </c>
      <c r="W285" s="5">
        <v>8</v>
      </c>
      <c r="X285" s="5">
        <v>16.5</v>
      </c>
      <c r="Y285" s="5">
        <v>7</v>
      </c>
      <c r="Z285" s="5">
        <v>11</v>
      </c>
      <c r="AA285" s="5">
        <v>7</v>
      </c>
      <c r="AB285" s="5">
        <v>15.25</v>
      </c>
      <c r="AC285" s="5">
        <v>8</v>
      </c>
      <c r="AD285" s="5">
        <v>13.5</v>
      </c>
      <c r="AE285" s="5">
        <v>8</v>
      </c>
      <c r="AF285" s="5">
        <v>13.16</v>
      </c>
      <c r="AG285" s="5">
        <v>11</v>
      </c>
      <c r="AH285" s="5">
        <v>15.33</v>
      </c>
      <c r="AI285" s="5">
        <v>14</v>
      </c>
      <c r="AJ285" s="29">
        <f>SUM(B287:AI287)</f>
        <v>19</v>
      </c>
    </row>
    <row r="286" spans="1:36" ht="15" customHeight="1">
      <c r="A286" s="35"/>
      <c r="B286" s="49">
        <f>SUM((B285*0.4)+(C285*0.6))</f>
        <v>14.8</v>
      </c>
      <c r="C286" s="34"/>
      <c r="D286" s="49">
        <f t="shared" ref="D286" si="1188">SUM((D285*0.4)+(E285*0.6))</f>
        <v>10.432</v>
      </c>
      <c r="E286" s="34"/>
      <c r="F286" s="49">
        <f t="shared" ref="F286" si="1189">SUM((F285*0.4)+(G285*0.6))</f>
        <v>16.799999999999997</v>
      </c>
      <c r="G286" s="34"/>
      <c r="H286" s="49">
        <f t="shared" ref="H286" si="1190">SUM((H285*0.4)+(I285*0.6))</f>
        <v>13.1</v>
      </c>
      <c r="I286" s="34"/>
      <c r="J286" s="49">
        <f t="shared" ref="J286" si="1191">SUM((J285*0.4)+(K285*0.6))</f>
        <v>17.899999999999999</v>
      </c>
      <c r="K286" s="34"/>
      <c r="L286" s="49">
        <f t="shared" ref="L286" si="1192">SUM((L285*0.4)+(M285*0.6))</f>
        <v>15.5</v>
      </c>
      <c r="M286" s="34"/>
      <c r="N286" s="49">
        <f t="shared" ref="N286" si="1193">SUM((N285*0.4)+(O285*0.6))</f>
        <v>10.600000000000001</v>
      </c>
      <c r="O286" s="34"/>
      <c r="P286" s="49">
        <f>SUM((P285*0.4)+(Q285*0.6))</f>
        <v>12</v>
      </c>
      <c r="Q286" s="34"/>
      <c r="R286" s="49">
        <f t="shared" ref="R286" si="1194">SUM((R285*0.4)+(S285*0.6))</f>
        <v>14.1</v>
      </c>
      <c r="S286" s="34"/>
      <c r="T286" s="49">
        <f t="shared" ref="T286" si="1195">SUM((T285*0.4)+(U285*0.6))</f>
        <v>15.5</v>
      </c>
      <c r="U286" s="34"/>
      <c r="V286" s="49">
        <f t="shared" ref="V286" si="1196">SUM((V285*0.4)+(W285*0.6))</f>
        <v>10.199999999999999</v>
      </c>
      <c r="W286" s="34"/>
      <c r="X286" s="49">
        <f t="shared" ref="X286" si="1197">SUM((X285*0.4)+(Y285*0.6))</f>
        <v>10.8</v>
      </c>
      <c r="Y286" s="34"/>
      <c r="Z286" s="49">
        <f t="shared" ref="Z286" si="1198">SUM((Z285*0.4)+(AA285*0.6))</f>
        <v>8.6000000000000014</v>
      </c>
      <c r="AA286" s="34"/>
      <c r="AB286" s="49">
        <f t="shared" ref="AB286" si="1199">SUM((AB285*0.4)+(AC285*0.6))</f>
        <v>10.9</v>
      </c>
      <c r="AC286" s="34"/>
      <c r="AD286" s="49">
        <f t="shared" ref="AD286" si="1200">SUM((AD285*0.4)+(AE285*0.6))</f>
        <v>10.199999999999999</v>
      </c>
      <c r="AE286" s="34"/>
      <c r="AF286" s="49">
        <f t="shared" ref="AF286" si="1201">SUM((AF285*0.4)+(AG285*0.6))</f>
        <v>11.864000000000001</v>
      </c>
      <c r="AG286" s="34"/>
      <c r="AH286" s="49">
        <f>SUM((AH285*0.4)+(AI285*0.6))</f>
        <v>14.532</v>
      </c>
      <c r="AI286" s="34"/>
      <c r="AJ286" s="30"/>
    </row>
    <row r="287" spans="1:36" s="26" customFormat="1" ht="15" customHeight="1">
      <c r="A287" s="35"/>
      <c r="B287" s="57">
        <v>2</v>
      </c>
      <c r="C287" s="58"/>
      <c r="D287" s="60">
        <v>0</v>
      </c>
      <c r="E287" s="60"/>
      <c r="F287" s="57">
        <v>2</v>
      </c>
      <c r="G287" s="58"/>
      <c r="H287" s="57">
        <v>3</v>
      </c>
      <c r="I287" s="58"/>
      <c r="J287" s="57">
        <v>3</v>
      </c>
      <c r="K287" s="58"/>
      <c r="L287" s="57">
        <v>2</v>
      </c>
      <c r="M287" s="58"/>
      <c r="N287" s="57">
        <v>0</v>
      </c>
      <c r="O287" s="58"/>
      <c r="P287" s="57">
        <v>1</v>
      </c>
      <c r="Q287" s="58"/>
      <c r="R287" s="57">
        <v>1</v>
      </c>
      <c r="S287" s="58"/>
      <c r="T287" s="57">
        <v>3</v>
      </c>
      <c r="U287" s="58"/>
      <c r="V287" s="60">
        <v>0</v>
      </c>
      <c r="W287" s="60"/>
      <c r="X287" s="57">
        <v>0</v>
      </c>
      <c r="Y287" s="59"/>
      <c r="Z287" s="59">
        <v>0</v>
      </c>
      <c r="AA287" s="59"/>
      <c r="AB287" s="59">
        <v>1</v>
      </c>
      <c r="AC287" s="59"/>
      <c r="AD287" s="59">
        <v>0</v>
      </c>
      <c r="AE287" s="59"/>
      <c r="AF287" s="59">
        <v>0</v>
      </c>
      <c r="AG287" s="58"/>
      <c r="AH287" s="57">
        <v>1</v>
      </c>
      <c r="AI287" s="58"/>
      <c r="AJ287" s="31"/>
    </row>
    <row r="288" spans="1:36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296" spans="4:4">
      <c r="D296" s="2"/>
    </row>
    <row r="297" spans="4:4">
      <c r="D297" s="2"/>
    </row>
    <row r="298" spans="4:4">
      <c r="D298" s="2"/>
    </row>
    <row r="299" spans="4:4">
      <c r="D299" s="2"/>
    </row>
  </sheetData>
  <autoFilter ref="A9:A287" xr:uid="{00000000-0009-0000-0000-000002000000}">
    <sortState xmlns:xlrd2="http://schemas.microsoft.com/office/spreadsheetml/2017/richdata2" ref="A123:A257">
      <sortCondition ref="A9"/>
    </sortState>
  </autoFilter>
  <mergeCells count="3384">
    <mergeCell ref="AF263:AG263"/>
    <mergeCell ref="AF266:AG266"/>
    <mergeCell ref="AF269:AG269"/>
    <mergeCell ref="AF272:AG272"/>
    <mergeCell ref="AF275:AG275"/>
    <mergeCell ref="AF278:AG278"/>
    <mergeCell ref="AF254:AG254"/>
    <mergeCell ref="AF281:AG281"/>
    <mergeCell ref="AF284:AG284"/>
    <mergeCell ref="AF287:AG287"/>
    <mergeCell ref="AF209:AG209"/>
    <mergeCell ref="AF212:AG212"/>
    <mergeCell ref="AF215:AG215"/>
    <mergeCell ref="AF218:AG218"/>
    <mergeCell ref="AF221:AG221"/>
    <mergeCell ref="AF224:AG224"/>
    <mergeCell ref="AF227:AG227"/>
    <mergeCell ref="AF230:AG230"/>
    <mergeCell ref="AF233:AG233"/>
    <mergeCell ref="AF236:AG236"/>
    <mergeCell ref="AF239:AG239"/>
    <mergeCell ref="AF242:AG242"/>
    <mergeCell ref="AF245:AG245"/>
    <mergeCell ref="AF248:AG248"/>
    <mergeCell ref="AF251:AG251"/>
    <mergeCell ref="AF257:AG257"/>
    <mergeCell ref="AF260:AG260"/>
    <mergeCell ref="AF226:AG226"/>
    <mergeCell ref="AF229:AG229"/>
    <mergeCell ref="AF223:AG223"/>
    <mergeCell ref="AF247:AG247"/>
    <mergeCell ref="AF217:AG217"/>
    <mergeCell ref="AF152:AG152"/>
    <mergeCell ref="AF155:AG155"/>
    <mergeCell ref="AF158:AG158"/>
    <mergeCell ref="AF161:AG161"/>
    <mergeCell ref="AF164:AG164"/>
    <mergeCell ref="AF167:AG167"/>
    <mergeCell ref="AF170:AG170"/>
    <mergeCell ref="AF173:AG173"/>
    <mergeCell ref="AF176:AG176"/>
    <mergeCell ref="AF179:AG179"/>
    <mergeCell ref="AF182:AG182"/>
    <mergeCell ref="AF185:AG185"/>
    <mergeCell ref="AF188:AG188"/>
    <mergeCell ref="AF191:AG191"/>
    <mergeCell ref="AF194:AG194"/>
    <mergeCell ref="AF197:AG197"/>
    <mergeCell ref="AF200:AG200"/>
    <mergeCell ref="AF157:AG157"/>
    <mergeCell ref="AF187:AG187"/>
    <mergeCell ref="AF193:AG193"/>
    <mergeCell ref="AF199:AG199"/>
    <mergeCell ref="AF190:AG190"/>
    <mergeCell ref="AF178:AG178"/>
    <mergeCell ref="AD263:AE263"/>
    <mergeCell ref="AD266:AE266"/>
    <mergeCell ref="AD269:AE269"/>
    <mergeCell ref="AD272:AE272"/>
    <mergeCell ref="AD275:AE275"/>
    <mergeCell ref="AD278:AE278"/>
    <mergeCell ref="AD281:AE281"/>
    <mergeCell ref="AD284:AE284"/>
    <mergeCell ref="AD287:AE287"/>
    <mergeCell ref="AF80:AG80"/>
    <mergeCell ref="AF83:AG83"/>
    <mergeCell ref="AF86:AG86"/>
    <mergeCell ref="AF89:AG89"/>
    <mergeCell ref="AF92:AG92"/>
    <mergeCell ref="AF95:AG95"/>
    <mergeCell ref="AF98:AG98"/>
    <mergeCell ref="AF101:AG101"/>
    <mergeCell ref="AF104:AG104"/>
    <mergeCell ref="AF107:AG107"/>
    <mergeCell ref="AF110:AG110"/>
    <mergeCell ref="AF113:AG113"/>
    <mergeCell ref="AF116:AG116"/>
    <mergeCell ref="AF119:AG119"/>
    <mergeCell ref="AF122:AG122"/>
    <mergeCell ref="AF125:AG125"/>
    <mergeCell ref="AF128:AG128"/>
    <mergeCell ref="AF131:AG131"/>
    <mergeCell ref="AF134:AG134"/>
    <mergeCell ref="AF137:AG137"/>
    <mergeCell ref="AF140:AG140"/>
    <mergeCell ref="AF143:AG143"/>
    <mergeCell ref="AF146:AG146"/>
    <mergeCell ref="AD215:AE215"/>
    <mergeCell ref="AD218:AE218"/>
    <mergeCell ref="AD221:AE221"/>
    <mergeCell ref="AD224:AE224"/>
    <mergeCell ref="AD227:AE227"/>
    <mergeCell ref="AD230:AE230"/>
    <mergeCell ref="AD233:AE233"/>
    <mergeCell ref="AD236:AE236"/>
    <mergeCell ref="AD239:AE239"/>
    <mergeCell ref="AD242:AE242"/>
    <mergeCell ref="AD245:AE245"/>
    <mergeCell ref="AD248:AE248"/>
    <mergeCell ref="AD251:AE251"/>
    <mergeCell ref="AD254:AE254"/>
    <mergeCell ref="AD257:AE257"/>
    <mergeCell ref="AD229:AE229"/>
    <mergeCell ref="AD223:AE223"/>
    <mergeCell ref="AD247:AE247"/>
    <mergeCell ref="AD217:AE217"/>
    <mergeCell ref="AD235:AE235"/>
    <mergeCell ref="AD167:AE167"/>
    <mergeCell ref="AD170:AE170"/>
    <mergeCell ref="AD173:AE173"/>
    <mergeCell ref="AD176:AE176"/>
    <mergeCell ref="AD179:AE179"/>
    <mergeCell ref="AD182:AE182"/>
    <mergeCell ref="AD185:AE185"/>
    <mergeCell ref="AD188:AE188"/>
    <mergeCell ref="AD191:AE191"/>
    <mergeCell ref="AD194:AE194"/>
    <mergeCell ref="AD197:AE197"/>
    <mergeCell ref="AD200:AE200"/>
    <mergeCell ref="AD203:AE203"/>
    <mergeCell ref="AD157:AE157"/>
    <mergeCell ref="AD187:AE187"/>
    <mergeCell ref="AD202:AE202"/>
    <mergeCell ref="AD193:AE193"/>
    <mergeCell ref="AD199:AE199"/>
    <mergeCell ref="AD178:AE178"/>
    <mergeCell ref="AB278:AC278"/>
    <mergeCell ref="AB281:AC281"/>
    <mergeCell ref="AB284:AC284"/>
    <mergeCell ref="AB287:AC287"/>
    <mergeCell ref="AD80:AE80"/>
    <mergeCell ref="AD83:AE83"/>
    <mergeCell ref="AD86:AE86"/>
    <mergeCell ref="AD89:AE89"/>
    <mergeCell ref="AD92:AE92"/>
    <mergeCell ref="AD95:AE95"/>
    <mergeCell ref="AD98:AE98"/>
    <mergeCell ref="AD101:AE101"/>
    <mergeCell ref="AD104:AE104"/>
    <mergeCell ref="AD107:AE107"/>
    <mergeCell ref="AD110:AE110"/>
    <mergeCell ref="AD113:AE113"/>
    <mergeCell ref="AD116:AE116"/>
    <mergeCell ref="AD119:AE119"/>
    <mergeCell ref="AD122:AE122"/>
    <mergeCell ref="AD125:AE125"/>
    <mergeCell ref="AD128:AE128"/>
    <mergeCell ref="AD131:AE131"/>
    <mergeCell ref="AD134:AE134"/>
    <mergeCell ref="AD137:AE137"/>
    <mergeCell ref="AD140:AE140"/>
    <mergeCell ref="AD143:AE143"/>
    <mergeCell ref="AD146:AE146"/>
    <mergeCell ref="AD149:AE149"/>
    <mergeCell ref="AD152:AE152"/>
    <mergeCell ref="AD158:AE158"/>
    <mergeCell ref="AD161:AE161"/>
    <mergeCell ref="AD164:AE164"/>
    <mergeCell ref="AB239:AC239"/>
    <mergeCell ref="AB242:AC242"/>
    <mergeCell ref="AB245:AC245"/>
    <mergeCell ref="AB248:AC248"/>
    <mergeCell ref="AB251:AC251"/>
    <mergeCell ref="AB254:AC254"/>
    <mergeCell ref="AB257:AC257"/>
    <mergeCell ref="AB236:AC236"/>
    <mergeCell ref="AB260:AC260"/>
    <mergeCell ref="AB263:AC263"/>
    <mergeCell ref="AB266:AC266"/>
    <mergeCell ref="AB229:AC229"/>
    <mergeCell ref="AB235:AC235"/>
    <mergeCell ref="AB262:AC262"/>
    <mergeCell ref="AB269:AC269"/>
    <mergeCell ref="AB272:AC272"/>
    <mergeCell ref="AB275:AC275"/>
    <mergeCell ref="AB176:AC176"/>
    <mergeCell ref="AB179:AC179"/>
    <mergeCell ref="AB182:AC182"/>
    <mergeCell ref="AB185:AC185"/>
    <mergeCell ref="AB188:AC188"/>
    <mergeCell ref="AB191:AC191"/>
    <mergeCell ref="AB194:AC194"/>
    <mergeCell ref="AB197:AC197"/>
    <mergeCell ref="AB200:AC200"/>
    <mergeCell ref="AB203:AC203"/>
    <mergeCell ref="AB206:AC206"/>
    <mergeCell ref="AB209:AC209"/>
    <mergeCell ref="AB212:AC212"/>
    <mergeCell ref="AB202:AC202"/>
    <mergeCell ref="AB218:AC218"/>
    <mergeCell ref="AB193:AC193"/>
    <mergeCell ref="AB199:AC199"/>
    <mergeCell ref="AB178:AC178"/>
    <mergeCell ref="AB208:AC208"/>
    <mergeCell ref="AB217:AC217"/>
    <mergeCell ref="AB215:AC215"/>
    <mergeCell ref="Z287:AA287"/>
    <mergeCell ref="AB80:AC80"/>
    <mergeCell ref="AB83:AC83"/>
    <mergeCell ref="AB86:AC86"/>
    <mergeCell ref="AB89:AC89"/>
    <mergeCell ref="AB92:AC92"/>
    <mergeCell ref="AB95:AC95"/>
    <mergeCell ref="AB98:AC98"/>
    <mergeCell ref="AB101:AC101"/>
    <mergeCell ref="AB104:AC104"/>
    <mergeCell ref="AB107:AC107"/>
    <mergeCell ref="AB110:AC110"/>
    <mergeCell ref="AB113:AC113"/>
    <mergeCell ref="AB116:AC116"/>
    <mergeCell ref="AB119:AC119"/>
    <mergeCell ref="AB122:AC122"/>
    <mergeCell ref="AB125:AC125"/>
    <mergeCell ref="AB128:AC128"/>
    <mergeCell ref="AB131:AC131"/>
    <mergeCell ref="AB134:AC134"/>
    <mergeCell ref="AB137:AC137"/>
    <mergeCell ref="AB140:AC140"/>
    <mergeCell ref="AB143:AC143"/>
    <mergeCell ref="AB146:AC146"/>
    <mergeCell ref="AB149:AC149"/>
    <mergeCell ref="AB152:AC152"/>
    <mergeCell ref="AB155:AC155"/>
    <mergeCell ref="AB158:AC158"/>
    <mergeCell ref="AB161:AC161"/>
    <mergeCell ref="AB164:AC164"/>
    <mergeCell ref="AB167:AC167"/>
    <mergeCell ref="AB170:AC170"/>
    <mergeCell ref="Z248:AA248"/>
    <mergeCell ref="Z254:AA254"/>
    <mergeCell ref="Z257:AA257"/>
    <mergeCell ref="Z260:AA260"/>
    <mergeCell ref="Z251:AA251"/>
    <mergeCell ref="Z263:AA263"/>
    <mergeCell ref="Z266:AA266"/>
    <mergeCell ref="Z269:AA269"/>
    <mergeCell ref="Z272:AA272"/>
    <mergeCell ref="Z275:AA275"/>
    <mergeCell ref="Z229:AA229"/>
    <mergeCell ref="Z278:AA278"/>
    <mergeCell ref="Z281:AA281"/>
    <mergeCell ref="Z235:AA235"/>
    <mergeCell ref="Z277:AA277"/>
    <mergeCell ref="Z262:AA262"/>
    <mergeCell ref="Z284:AA284"/>
    <mergeCell ref="Z215:AA215"/>
    <mergeCell ref="Z218:AA218"/>
    <mergeCell ref="Z221:AA221"/>
    <mergeCell ref="Z224:AA224"/>
    <mergeCell ref="Z202:AA202"/>
    <mergeCell ref="Z214:AA214"/>
    <mergeCell ref="Z227:AA227"/>
    <mergeCell ref="Z230:AA230"/>
    <mergeCell ref="Z233:AA233"/>
    <mergeCell ref="Z193:AA193"/>
    <mergeCell ref="Z199:AA199"/>
    <mergeCell ref="Z208:AA208"/>
    <mergeCell ref="Z217:AA217"/>
    <mergeCell ref="Z236:AA236"/>
    <mergeCell ref="Z239:AA239"/>
    <mergeCell ref="Z242:AA242"/>
    <mergeCell ref="Z245:AA245"/>
    <mergeCell ref="Z149:AA149"/>
    <mergeCell ref="Z152:AA152"/>
    <mergeCell ref="Z155:AA155"/>
    <mergeCell ref="Z161:AA161"/>
    <mergeCell ref="Z164:AA164"/>
    <mergeCell ref="Z167:AA167"/>
    <mergeCell ref="Z170:AA170"/>
    <mergeCell ref="Z173:AA173"/>
    <mergeCell ref="Z158:AA158"/>
    <mergeCell ref="Z160:AA160"/>
    <mergeCell ref="Z176:AA176"/>
    <mergeCell ref="Z179:AA179"/>
    <mergeCell ref="Z182:AA182"/>
    <mergeCell ref="Z185:AA185"/>
    <mergeCell ref="Z188:AA188"/>
    <mergeCell ref="Z178:AA178"/>
    <mergeCell ref="Z191:AA191"/>
    <mergeCell ref="X248:Y248"/>
    <mergeCell ref="X251:Y251"/>
    <mergeCell ref="X254:Y254"/>
    <mergeCell ref="X257:Y257"/>
    <mergeCell ref="X260:Y260"/>
    <mergeCell ref="X263:Y263"/>
    <mergeCell ref="X266:Y266"/>
    <mergeCell ref="X269:Y269"/>
    <mergeCell ref="X272:Y272"/>
    <mergeCell ref="X275:Y275"/>
    <mergeCell ref="X278:Y278"/>
    <mergeCell ref="X281:Y281"/>
    <mergeCell ref="X284:Y284"/>
    <mergeCell ref="X287:Y287"/>
    <mergeCell ref="AD77:AE77"/>
    <mergeCell ref="Z80:AA80"/>
    <mergeCell ref="Z83:AA83"/>
    <mergeCell ref="Z86:AA86"/>
    <mergeCell ref="Z89:AA89"/>
    <mergeCell ref="Z92:AA92"/>
    <mergeCell ref="Z95:AA95"/>
    <mergeCell ref="Z98:AA98"/>
    <mergeCell ref="Z101:AA101"/>
    <mergeCell ref="Z104:AA104"/>
    <mergeCell ref="Z107:AA107"/>
    <mergeCell ref="Z110:AA110"/>
    <mergeCell ref="Z113:AA113"/>
    <mergeCell ref="Z116:AA116"/>
    <mergeCell ref="Z119:AA119"/>
    <mergeCell ref="Z122:AA122"/>
    <mergeCell ref="Z143:AA143"/>
    <mergeCell ref="Z146:AA146"/>
    <mergeCell ref="X215:Y215"/>
    <mergeCell ref="X218:Y218"/>
    <mergeCell ref="X221:Y221"/>
    <mergeCell ref="X224:Y224"/>
    <mergeCell ref="X227:Y227"/>
    <mergeCell ref="X230:Y230"/>
    <mergeCell ref="X233:Y233"/>
    <mergeCell ref="X202:Y202"/>
    <mergeCell ref="X214:Y214"/>
    <mergeCell ref="X229:Y229"/>
    <mergeCell ref="X239:Y239"/>
    <mergeCell ref="X199:Y199"/>
    <mergeCell ref="X208:Y208"/>
    <mergeCell ref="X217:Y217"/>
    <mergeCell ref="X235:Y235"/>
    <mergeCell ref="X242:Y242"/>
    <mergeCell ref="X245:Y245"/>
    <mergeCell ref="X143:Y143"/>
    <mergeCell ref="X146:Y146"/>
    <mergeCell ref="X149:Y149"/>
    <mergeCell ref="X152:Y152"/>
    <mergeCell ref="X155:Y155"/>
    <mergeCell ref="X158:Y158"/>
    <mergeCell ref="X161:Y161"/>
    <mergeCell ref="X164:Y164"/>
    <mergeCell ref="X167:Y167"/>
    <mergeCell ref="X170:Y170"/>
    <mergeCell ref="X173:Y173"/>
    <mergeCell ref="X176:Y176"/>
    <mergeCell ref="X179:Y179"/>
    <mergeCell ref="X182:Y182"/>
    <mergeCell ref="X160:Y160"/>
    <mergeCell ref="X191:Y191"/>
    <mergeCell ref="X194:Y194"/>
    <mergeCell ref="X193:Y193"/>
    <mergeCell ref="X178:Y178"/>
    <mergeCell ref="V254:W254"/>
    <mergeCell ref="V257:W257"/>
    <mergeCell ref="V260:W260"/>
    <mergeCell ref="V263:W263"/>
    <mergeCell ref="V266:W266"/>
    <mergeCell ref="V269:W269"/>
    <mergeCell ref="V272:W272"/>
    <mergeCell ref="V275:W275"/>
    <mergeCell ref="V278:W278"/>
    <mergeCell ref="V281:W281"/>
    <mergeCell ref="V284:W284"/>
    <mergeCell ref="V287:W287"/>
    <mergeCell ref="X77:Y77"/>
    <mergeCell ref="X80:Y80"/>
    <mergeCell ref="X83:Y83"/>
    <mergeCell ref="X86:Y86"/>
    <mergeCell ref="X89:Y89"/>
    <mergeCell ref="X92:Y92"/>
    <mergeCell ref="X95:Y95"/>
    <mergeCell ref="X98:Y98"/>
    <mergeCell ref="X101:Y101"/>
    <mergeCell ref="X104:Y104"/>
    <mergeCell ref="X107:Y107"/>
    <mergeCell ref="X110:Y110"/>
    <mergeCell ref="X113:Y113"/>
    <mergeCell ref="X116:Y116"/>
    <mergeCell ref="X119:Y119"/>
    <mergeCell ref="X122:Y122"/>
    <mergeCell ref="X125:Y125"/>
    <mergeCell ref="X124:Y124"/>
    <mergeCell ref="X128:Y128"/>
    <mergeCell ref="X134:Y134"/>
    <mergeCell ref="V215:W215"/>
    <mergeCell ref="V218:W218"/>
    <mergeCell ref="V221:W221"/>
    <mergeCell ref="V224:W224"/>
    <mergeCell ref="V227:W227"/>
    <mergeCell ref="V230:W230"/>
    <mergeCell ref="V233:W233"/>
    <mergeCell ref="V236:W236"/>
    <mergeCell ref="V239:W239"/>
    <mergeCell ref="V242:W242"/>
    <mergeCell ref="V245:W245"/>
    <mergeCell ref="V248:W248"/>
    <mergeCell ref="V202:W202"/>
    <mergeCell ref="V214:W214"/>
    <mergeCell ref="V229:W229"/>
    <mergeCell ref="V251:W251"/>
    <mergeCell ref="V208:W208"/>
    <mergeCell ref="V217:W217"/>
    <mergeCell ref="V250:W250"/>
    <mergeCell ref="V146:W146"/>
    <mergeCell ref="V149:W149"/>
    <mergeCell ref="V152:W152"/>
    <mergeCell ref="V155:W155"/>
    <mergeCell ref="V124:W124"/>
    <mergeCell ref="V158:W158"/>
    <mergeCell ref="V161:W161"/>
    <mergeCell ref="V164:W164"/>
    <mergeCell ref="V167:W167"/>
    <mergeCell ref="V170:W170"/>
    <mergeCell ref="V173:W173"/>
    <mergeCell ref="V176:W176"/>
    <mergeCell ref="V179:W179"/>
    <mergeCell ref="V160:W160"/>
    <mergeCell ref="V133:W133"/>
    <mergeCell ref="V200:W200"/>
    <mergeCell ref="V203:W203"/>
    <mergeCell ref="V193:W193"/>
    <mergeCell ref="V199:W199"/>
    <mergeCell ref="V196:W196"/>
    <mergeCell ref="AH74:AI74"/>
    <mergeCell ref="V59:W59"/>
    <mergeCell ref="X59:Y59"/>
    <mergeCell ref="AH70:AI70"/>
    <mergeCell ref="D71:E71"/>
    <mergeCell ref="F71:G71"/>
    <mergeCell ref="H71:I71"/>
    <mergeCell ref="L71:M71"/>
    <mergeCell ref="V83:W83"/>
    <mergeCell ref="V86:W86"/>
    <mergeCell ref="V89:W89"/>
    <mergeCell ref="V92:W92"/>
    <mergeCell ref="V95:W95"/>
    <mergeCell ref="V98:W98"/>
    <mergeCell ref="V101:W101"/>
    <mergeCell ref="V104:W104"/>
    <mergeCell ref="V107:W107"/>
    <mergeCell ref="V85:W85"/>
    <mergeCell ref="V106:W106"/>
    <mergeCell ref="AF77:AG77"/>
    <mergeCell ref="AF85:AG85"/>
    <mergeCell ref="AF103:AG103"/>
    <mergeCell ref="D97:E97"/>
    <mergeCell ref="D98:E98"/>
    <mergeCell ref="D106:E106"/>
    <mergeCell ref="D107:E107"/>
    <mergeCell ref="D92:E92"/>
    <mergeCell ref="F83:G83"/>
    <mergeCell ref="F91:G91"/>
    <mergeCell ref="F92:G92"/>
    <mergeCell ref="F101:G101"/>
    <mergeCell ref="F103:G103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AH56:AI56"/>
    <mergeCell ref="P58:Q58"/>
    <mergeCell ref="P59:Q59"/>
    <mergeCell ref="P61:Q61"/>
    <mergeCell ref="P62:Q62"/>
    <mergeCell ref="P64:Q64"/>
    <mergeCell ref="P65:Q65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183:AJ185"/>
    <mergeCell ref="L119:M119"/>
    <mergeCell ref="N119:O119"/>
    <mergeCell ref="P119:Q119"/>
    <mergeCell ref="R119:S119"/>
    <mergeCell ref="T119:U119"/>
    <mergeCell ref="AH119:AI119"/>
    <mergeCell ref="A165:A167"/>
    <mergeCell ref="AJ165:AJ167"/>
    <mergeCell ref="B166:C166"/>
    <mergeCell ref="D166:E166"/>
    <mergeCell ref="F166:G166"/>
    <mergeCell ref="H166:I166"/>
    <mergeCell ref="J166:K166"/>
    <mergeCell ref="L166:M166"/>
    <mergeCell ref="N166:O166"/>
    <mergeCell ref="V121:W121"/>
    <mergeCell ref="X121:Y121"/>
    <mergeCell ref="Z121:AA121"/>
    <mergeCell ref="AB121:AC121"/>
    <mergeCell ref="AD121:AE121"/>
    <mergeCell ref="AF121:AG121"/>
    <mergeCell ref="AH121:AI121"/>
    <mergeCell ref="B122:C122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A252:A254"/>
    <mergeCell ref="AH185:AI185"/>
    <mergeCell ref="A222:A224"/>
    <mergeCell ref="B185:C185"/>
    <mergeCell ref="D185:E185"/>
    <mergeCell ref="F185:G185"/>
    <mergeCell ref="H185:I185"/>
    <mergeCell ref="J185:K185"/>
    <mergeCell ref="L185:M185"/>
    <mergeCell ref="N185:O185"/>
    <mergeCell ref="P185:Q185"/>
    <mergeCell ref="D187:E187"/>
    <mergeCell ref="A171:A173"/>
    <mergeCell ref="A144:A146"/>
    <mergeCell ref="A147:A149"/>
    <mergeCell ref="A153:A155"/>
    <mergeCell ref="V118:W118"/>
    <mergeCell ref="X118:Y118"/>
    <mergeCell ref="Z118:AA118"/>
    <mergeCell ref="AB118:AC118"/>
    <mergeCell ref="AD118:AE118"/>
    <mergeCell ref="AF118:AG118"/>
    <mergeCell ref="AH118:AI118"/>
    <mergeCell ref="B119:C119"/>
    <mergeCell ref="D119:E119"/>
    <mergeCell ref="F119:G119"/>
    <mergeCell ref="H119:I119"/>
    <mergeCell ref="J119:K119"/>
    <mergeCell ref="P254:Q254"/>
    <mergeCell ref="R254:S254"/>
    <mergeCell ref="AH254:AI254"/>
    <mergeCell ref="A183:A185"/>
    <mergeCell ref="J254:K254"/>
    <mergeCell ref="P166:Q166"/>
    <mergeCell ref="R166:S166"/>
    <mergeCell ref="T166:U166"/>
    <mergeCell ref="V166:W166"/>
    <mergeCell ref="Z124:AA124"/>
    <mergeCell ref="AB124:AC124"/>
    <mergeCell ref="AD124:AE124"/>
    <mergeCell ref="AF124:AG124"/>
    <mergeCell ref="V184:W184"/>
    <mergeCell ref="X184:Y184"/>
    <mergeCell ref="Z184:AA184"/>
    <mergeCell ref="AB184:AC184"/>
    <mergeCell ref="AD184:AE184"/>
    <mergeCell ref="AF184:AG184"/>
    <mergeCell ref="J223:K223"/>
    <mergeCell ref="L223:M223"/>
    <mergeCell ref="N223:O223"/>
    <mergeCell ref="P223:Q223"/>
    <mergeCell ref="R223:S223"/>
    <mergeCell ref="T223:U223"/>
    <mergeCell ref="V223:W223"/>
    <mergeCell ref="X223:Y223"/>
    <mergeCell ref="Z223:AA223"/>
    <mergeCell ref="AB223:AC223"/>
    <mergeCell ref="V125:W125"/>
    <mergeCell ref="V128:W128"/>
    <mergeCell ref="V131:W131"/>
    <mergeCell ref="V134:W134"/>
    <mergeCell ref="V137:W137"/>
    <mergeCell ref="V140:W140"/>
    <mergeCell ref="V143:W143"/>
    <mergeCell ref="AH223:AI223"/>
    <mergeCell ref="B224:C224"/>
    <mergeCell ref="D224:E224"/>
    <mergeCell ref="AH224:AI224"/>
    <mergeCell ref="AJ252:AJ254"/>
    <mergeCell ref="B253:C253"/>
    <mergeCell ref="D253:E253"/>
    <mergeCell ref="F253:G253"/>
    <mergeCell ref="H253:I253"/>
    <mergeCell ref="J253:K253"/>
    <mergeCell ref="L253:M253"/>
    <mergeCell ref="N253:O253"/>
    <mergeCell ref="P253:Q253"/>
    <mergeCell ref="R253:S253"/>
    <mergeCell ref="T253:U253"/>
    <mergeCell ref="V253:W253"/>
    <mergeCell ref="X253:Y253"/>
    <mergeCell ref="Z253:AA253"/>
    <mergeCell ref="AB253:AC253"/>
    <mergeCell ref="AD253:AE253"/>
    <mergeCell ref="B230:C230"/>
    <mergeCell ref="B232:C232"/>
    <mergeCell ref="B233:C233"/>
    <mergeCell ref="B235:C235"/>
    <mergeCell ref="B236:C236"/>
    <mergeCell ref="B223:C223"/>
    <mergeCell ref="D236:E236"/>
    <mergeCell ref="D238:E238"/>
    <mergeCell ref="D239:E239"/>
    <mergeCell ref="D241:E241"/>
    <mergeCell ref="AH253:AI253"/>
    <mergeCell ref="B254:C254"/>
    <mergeCell ref="AJ171:AJ173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Z172:AA172"/>
    <mergeCell ref="AB172:AC172"/>
    <mergeCell ref="AD172:AE172"/>
    <mergeCell ref="AF172:AG172"/>
    <mergeCell ref="AH172:AI172"/>
    <mergeCell ref="B173:C173"/>
    <mergeCell ref="D173:E173"/>
    <mergeCell ref="F173:G173"/>
    <mergeCell ref="H173:I173"/>
    <mergeCell ref="AH173:AI173"/>
    <mergeCell ref="J173:K173"/>
    <mergeCell ref="AB173:AC173"/>
    <mergeCell ref="H7:I7"/>
    <mergeCell ref="J7:K7"/>
    <mergeCell ref="L7:M7"/>
    <mergeCell ref="N7:O7"/>
    <mergeCell ref="T6:U6"/>
    <mergeCell ref="AH6:AI6"/>
    <mergeCell ref="Z6:AA6"/>
    <mergeCell ref="AB6:AC6"/>
    <mergeCell ref="AD6:AE6"/>
    <mergeCell ref="AF6:AG6"/>
    <mergeCell ref="Z7:AA7"/>
    <mergeCell ref="AB7:AC7"/>
    <mergeCell ref="AD7:AE7"/>
    <mergeCell ref="AF7:AG7"/>
    <mergeCell ref="D11:E11"/>
    <mergeCell ref="F11:G11"/>
    <mergeCell ref="H11:I11"/>
    <mergeCell ref="J11:K11"/>
    <mergeCell ref="L11:M11"/>
    <mergeCell ref="AF10:AG10"/>
    <mergeCell ref="V11:W11"/>
    <mergeCell ref="X11:Y11"/>
    <mergeCell ref="Z11:AA11"/>
    <mergeCell ref="AB11:AC11"/>
    <mergeCell ref="AD11:AE11"/>
    <mergeCell ref="AF11:AG11"/>
    <mergeCell ref="AH20:AI20"/>
    <mergeCell ref="N11:O11"/>
    <mergeCell ref="X166:Y166"/>
    <mergeCell ref="Z166:AA166"/>
    <mergeCell ref="AB166:AC166"/>
    <mergeCell ref="AD166:AE166"/>
    <mergeCell ref="AF166:AG166"/>
    <mergeCell ref="AH166:AI166"/>
    <mergeCell ref="A9:A11"/>
    <mergeCell ref="T10:U10"/>
    <mergeCell ref="B10:C10"/>
    <mergeCell ref="D10:E10"/>
    <mergeCell ref="F10:G10"/>
    <mergeCell ref="H10:I10"/>
    <mergeCell ref="N10:O10"/>
    <mergeCell ref="P10:Q10"/>
    <mergeCell ref="R10:S10"/>
    <mergeCell ref="J10:K10"/>
    <mergeCell ref="L10:M10"/>
    <mergeCell ref="A15:A17"/>
    <mergeCell ref="B16:C16"/>
    <mergeCell ref="D16:E16"/>
    <mergeCell ref="F16:G16"/>
    <mergeCell ref="H16:I16"/>
    <mergeCell ref="B17:C17"/>
    <mergeCell ref="D17:E17"/>
    <mergeCell ref="F17:G17"/>
    <mergeCell ref="H17:I17"/>
    <mergeCell ref="J16:K16"/>
    <mergeCell ref="L16:M16"/>
    <mergeCell ref="N16:O16"/>
    <mergeCell ref="A54:A56"/>
    <mergeCell ref="A1:AJ3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T7:U7"/>
    <mergeCell ref="AH7:AI7"/>
    <mergeCell ref="AJ6:AJ7"/>
    <mergeCell ref="B7:C7"/>
    <mergeCell ref="AH11:AI11"/>
    <mergeCell ref="AH10:AI10"/>
    <mergeCell ref="Z10:AA10"/>
    <mergeCell ref="AB10:AC10"/>
    <mergeCell ref="AD10:AE10"/>
    <mergeCell ref="P11:Q11"/>
    <mergeCell ref="R11:S11"/>
    <mergeCell ref="T11:U11"/>
    <mergeCell ref="V6:W6"/>
    <mergeCell ref="V7:W7"/>
    <mergeCell ref="X6:Y6"/>
    <mergeCell ref="X7:Y7"/>
    <mergeCell ref="V10:W10"/>
    <mergeCell ref="X10:Y10"/>
    <mergeCell ref="D7:E7"/>
    <mergeCell ref="F7:G7"/>
    <mergeCell ref="A18:A20"/>
    <mergeCell ref="B19:C19"/>
    <mergeCell ref="D19:E19"/>
    <mergeCell ref="F19:G19"/>
    <mergeCell ref="H19:I19"/>
    <mergeCell ref="J19:K19"/>
    <mergeCell ref="L19:M19"/>
    <mergeCell ref="L20:M20"/>
    <mergeCell ref="B20:C20"/>
    <mergeCell ref="D20:E20"/>
    <mergeCell ref="F20:G20"/>
    <mergeCell ref="H20:I20"/>
    <mergeCell ref="J20:K20"/>
    <mergeCell ref="N19:O19"/>
    <mergeCell ref="P19:Q19"/>
    <mergeCell ref="R19:S19"/>
    <mergeCell ref="T19:U19"/>
    <mergeCell ref="N20:O20"/>
    <mergeCell ref="P20:Q20"/>
    <mergeCell ref="R20:S20"/>
    <mergeCell ref="T20:U20"/>
    <mergeCell ref="P23:Q23"/>
    <mergeCell ref="R23:S23"/>
    <mergeCell ref="T23:U23"/>
    <mergeCell ref="P25:Q25"/>
    <mergeCell ref="R25:S25"/>
    <mergeCell ref="T25:U25"/>
    <mergeCell ref="J23:K23"/>
    <mergeCell ref="V25:W25"/>
    <mergeCell ref="X25:Y25"/>
    <mergeCell ref="AF25:AG25"/>
    <mergeCell ref="P16:Q16"/>
    <mergeCell ref="R16:S16"/>
    <mergeCell ref="T16:U16"/>
    <mergeCell ref="T17:U17"/>
    <mergeCell ref="J17:K17"/>
    <mergeCell ref="L17:M17"/>
    <mergeCell ref="N17:O17"/>
    <mergeCell ref="P17:Q17"/>
    <mergeCell ref="R17:S17"/>
    <mergeCell ref="R22:S22"/>
    <mergeCell ref="V23:W23"/>
    <mergeCell ref="X23:Y23"/>
    <mergeCell ref="Z23:AA23"/>
    <mergeCell ref="AB23:AC23"/>
    <mergeCell ref="AD23:AE23"/>
    <mergeCell ref="AF23:AG23"/>
    <mergeCell ref="X22:Y22"/>
    <mergeCell ref="Z22:AA22"/>
    <mergeCell ref="AB22:AC22"/>
    <mergeCell ref="AD22:AE22"/>
    <mergeCell ref="AF22:AG22"/>
    <mergeCell ref="Z25:AA25"/>
    <mergeCell ref="A36:A38"/>
    <mergeCell ref="A39:A41"/>
    <mergeCell ref="A42:A44"/>
    <mergeCell ref="L31:M31"/>
    <mergeCell ref="N31:O31"/>
    <mergeCell ref="P31:Q31"/>
    <mergeCell ref="R31:S31"/>
    <mergeCell ref="T31:U31"/>
    <mergeCell ref="T34:U34"/>
    <mergeCell ref="T35:U35"/>
    <mergeCell ref="F32:G32"/>
    <mergeCell ref="H32:I32"/>
    <mergeCell ref="J32:K32"/>
    <mergeCell ref="L32:M32"/>
    <mergeCell ref="N32:O32"/>
    <mergeCell ref="P32:Q32"/>
    <mergeCell ref="R32:S32"/>
    <mergeCell ref="F34:G34"/>
    <mergeCell ref="N40:O40"/>
    <mergeCell ref="N41:O41"/>
    <mergeCell ref="N43:O43"/>
    <mergeCell ref="N44:O44"/>
    <mergeCell ref="F35:G35"/>
    <mergeCell ref="H34:I34"/>
    <mergeCell ref="H35:I35"/>
    <mergeCell ref="J34:K34"/>
    <mergeCell ref="J35:K35"/>
    <mergeCell ref="L34:M34"/>
    <mergeCell ref="L35:M35"/>
    <mergeCell ref="N34:O34"/>
    <mergeCell ref="N35:O35"/>
    <mergeCell ref="P34:Q34"/>
    <mergeCell ref="D26:E26"/>
    <mergeCell ref="A24:A26"/>
    <mergeCell ref="F31:G31"/>
    <mergeCell ref="P35:Q35"/>
    <mergeCell ref="R34:S34"/>
    <mergeCell ref="R35:S35"/>
    <mergeCell ref="H31:I31"/>
    <mergeCell ref="J31:K31"/>
    <mergeCell ref="P22:Q22"/>
    <mergeCell ref="L22:M22"/>
    <mergeCell ref="N22:O22"/>
    <mergeCell ref="B11:C11"/>
    <mergeCell ref="AH23:AI23"/>
    <mergeCell ref="AH22:AI22"/>
    <mergeCell ref="AH19:AI19"/>
    <mergeCell ref="AH17:AI17"/>
    <mergeCell ref="AH16:AI16"/>
    <mergeCell ref="Z16:AA16"/>
    <mergeCell ref="AB16:AC16"/>
    <mergeCell ref="AD16:AE16"/>
    <mergeCell ref="A30:A32"/>
    <mergeCell ref="A33:A35"/>
    <mergeCell ref="B25:C25"/>
    <mergeCell ref="D25:E25"/>
    <mergeCell ref="F25:G25"/>
    <mergeCell ref="H25:I25"/>
    <mergeCell ref="J25:K25"/>
    <mergeCell ref="L25:M25"/>
    <mergeCell ref="N25:O25"/>
    <mergeCell ref="AH25:AI25"/>
    <mergeCell ref="L23:M23"/>
    <mergeCell ref="N23:O23"/>
    <mergeCell ref="A135:A137"/>
    <mergeCell ref="A90:A92"/>
    <mergeCell ref="A117:A119"/>
    <mergeCell ref="A150:A152"/>
    <mergeCell ref="A120:A122"/>
    <mergeCell ref="A72:A74"/>
    <mergeCell ref="A81:A83"/>
    <mergeCell ref="A111:A113"/>
    <mergeCell ref="A45:A47"/>
    <mergeCell ref="A51:A53"/>
    <mergeCell ref="A57:A59"/>
    <mergeCell ref="A60:A62"/>
    <mergeCell ref="N26:O26"/>
    <mergeCell ref="P26:Q26"/>
    <mergeCell ref="R26:S26"/>
    <mergeCell ref="T26:U26"/>
    <mergeCell ref="T22:U22"/>
    <mergeCell ref="F26:G26"/>
    <mergeCell ref="H26:I26"/>
    <mergeCell ref="J26:K26"/>
    <mergeCell ref="L26:M26"/>
    <mergeCell ref="A21:A23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B26:C26"/>
    <mergeCell ref="A96:A98"/>
    <mergeCell ref="A99:A101"/>
    <mergeCell ref="A102:A104"/>
    <mergeCell ref="A105:A107"/>
    <mergeCell ref="A108:A110"/>
    <mergeCell ref="A114:A116"/>
    <mergeCell ref="A123:A125"/>
    <mergeCell ref="A126:A128"/>
    <mergeCell ref="A129:A131"/>
    <mergeCell ref="A63:A65"/>
    <mergeCell ref="A66:A68"/>
    <mergeCell ref="A75:A77"/>
    <mergeCell ref="A78:A80"/>
    <mergeCell ref="A84:A86"/>
    <mergeCell ref="A87:A89"/>
    <mergeCell ref="A93:A95"/>
    <mergeCell ref="A69:A71"/>
    <mergeCell ref="B79:C79"/>
    <mergeCell ref="T32:U32"/>
    <mergeCell ref="A237:A239"/>
    <mergeCell ref="A240:A242"/>
    <mergeCell ref="A243:A245"/>
    <mergeCell ref="A246:A248"/>
    <mergeCell ref="A249:A251"/>
    <mergeCell ref="A255:A257"/>
    <mergeCell ref="A261:A263"/>
    <mergeCell ref="A207:A209"/>
    <mergeCell ref="A210:A212"/>
    <mergeCell ref="A213:A215"/>
    <mergeCell ref="A216:A218"/>
    <mergeCell ref="A219:A221"/>
    <mergeCell ref="A225:A227"/>
    <mergeCell ref="A228:A230"/>
    <mergeCell ref="A231:A233"/>
    <mergeCell ref="A234:A236"/>
    <mergeCell ref="A162:A164"/>
    <mergeCell ref="A168:A170"/>
    <mergeCell ref="A174:A176"/>
    <mergeCell ref="A177:A179"/>
    <mergeCell ref="A186:A188"/>
    <mergeCell ref="A192:A194"/>
    <mergeCell ref="A198:A200"/>
    <mergeCell ref="A201:A203"/>
    <mergeCell ref="A204:A206"/>
    <mergeCell ref="A132:A134"/>
    <mergeCell ref="A138:A140"/>
    <mergeCell ref="A141:A143"/>
    <mergeCell ref="A156:A158"/>
    <mergeCell ref="A159:A161"/>
    <mergeCell ref="A264:A266"/>
    <mergeCell ref="A267:A269"/>
    <mergeCell ref="A270:A272"/>
    <mergeCell ref="A276:A278"/>
    <mergeCell ref="A279:A281"/>
    <mergeCell ref="A282:A284"/>
    <mergeCell ref="A285:A287"/>
    <mergeCell ref="B31:C31"/>
    <mergeCell ref="D31:E31"/>
    <mergeCell ref="B52:C52"/>
    <mergeCell ref="B53:C53"/>
    <mergeCell ref="B58:C58"/>
    <mergeCell ref="B59:C59"/>
    <mergeCell ref="B61:C61"/>
    <mergeCell ref="B62:C62"/>
    <mergeCell ref="B64:C64"/>
    <mergeCell ref="B65:C65"/>
    <mergeCell ref="B67:C67"/>
    <mergeCell ref="B68:C68"/>
    <mergeCell ref="B76:C76"/>
    <mergeCell ref="B32:C32"/>
    <mergeCell ref="D32:E32"/>
    <mergeCell ref="B37:C37"/>
    <mergeCell ref="B38:C38"/>
    <mergeCell ref="B40:C40"/>
    <mergeCell ref="B41:C41"/>
    <mergeCell ref="B43:C43"/>
    <mergeCell ref="B44:C44"/>
    <mergeCell ref="B34:C34"/>
    <mergeCell ref="B35:C35"/>
    <mergeCell ref="D34:E34"/>
    <mergeCell ref="D35:E35"/>
    <mergeCell ref="B46:C46"/>
    <mergeCell ref="B47:C47"/>
    <mergeCell ref="L37:M37"/>
    <mergeCell ref="N37:O37"/>
    <mergeCell ref="P37:Q37"/>
    <mergeCell ref="R37:S37"/>
    <mergeCell ref="T37:U37"/>
    <mergeCell ref="D44:E44"/>
    <mergeCell ref="D46:E46"/>
    <mergeCell ref="D47:E47"/>
    <mergeCell ref="J44:K44"/>
    <mergeCell ref="J46:K46"/>
    <mergeCell ref="J47:K47"/>
    <mergeCell ref="P44:Q44"/>
    <mergeCell ref="P46:Q46"/>
    <mergeCell ref="P47:Q47"/>
    <mergeCell ref="R40:S40"/>
    <mergeCell ref="R41:S41"/>
    <mergeCell ref="R43:S43"/>
    <mergeCell ref="R44:S44"/>
    <mergeCell ref="R46:S46"/>
    <mergeCell ref="N46:O46"/>
    <mergeCell ref="N47:O47"/>
    <mergeCell ref="R47:S47"/>
    <mergeCell ref="AH37:AI37"/>
    <mergeCell ref="L38:M38"/>
    <mergeCell ref="N38:O38"/>
    <mergeCell ref="P38:Q38"/>
    <mergeCell ref="R38:S38"/>
    <mergeCell ref="T38:U38"/>
    <mergeCell ref="AH38:AI38"/>
    <mergeCell ref="J40:K40"/>
    <mergeCell ref="J41:K41"/>
    <mergeCell ref="J43:K43"/>
    <mergeCell ref="J37:K37"/>
    <mergeCell ref="D38:E38"/>
    <mergeCell ref="F38:G38"/>
    <mergeCell ref="H38:I38"/>
    <mergeCell ref="J38:K38"/>
    <mergeCell ref="D40:E40"/>
    <mergeCell ref="D41:E41"/>
    <mergeCell ref="D43:E43"/>
    <mergeCell ref="Z40:AA40"/>
    <mergeCell ref="P40:Q40"/>
    <mergeCell ref="P41:Q41"/>
    <mergeCell ref="P43:Q43"/>
    <mergeCell ref="B97:C97"/>
    <mergeCell ref="B98:C98"/>
    <mergeCell ref="B100:C100"/>
    <mergeCell ref="B101:C101"/>
    <mergeCell ref="B103:C103"/>
    <mergeCell ref="B104:C104"/>
    <mergeCell ref="B106:C106"/>
    <mergeCell ref="B107:C107"/>
    <mergeCell ref="B109:C109"/>
    <mergeCell ref="B113:C113"/>
    <mergeCell ref="B112:C112"/>
    <mergeCell ref="B133:C133"/>
    <mergeCell ref="B134:C134"/>
    <mergeCell ref="B80:C80"/>
    <mergeCell ref="B85:C85"/>
    <mergeCell ref="B86:C86"/>
    <mergeCell ref="B88:C88"/>
    <mergeCell ref="B89:C89"/>
    <mergeCell ref="B94:C94"/>
    <mergeCell ref="B95:C95"/>
    <mergeCell ref="B91:C91"/>
    <mergeCell ref="B92:C92"/>
    <mergeCell ref="B82:C82"/>
    <mergeCell ref="B149:C149"/>
    <mergeCell ref="B154:C154"/>
    <mergeCell ref="B155:C155"/>
    <mergeCell ref="B157:C157"/>
    <mergeCell ref="B158:C158"/>
    <mergeCell ref="B160:C160"/>
    <mergeCell ref="B161:C161"/>
    <mergeCell ref="B151:C151"/>
    <mergeCell ref="B152:C152"/>
    <mergeCell ref="B181:C181"/>
    <mergeCell ref="B184:C184"/>
    <mergeCell ref="B167:C167"/>
    <mergeCell ref="B182:C182"/>
    <mergeCell ref="B115:C115"/>
    <mergeCell ref="B116:C116"/>
    <mergeCell ref="B124:C124"/>
    <mergeCell ref="B125:C125"/>
    <mergeCell ref="B127:C127"/>
    <mergeCell ref="B128:C128"/>
    <mergeCell ref="B130:C130"/>
    <mergeCell ref="B131:C131"/>
    <mergeCell ref="B136:C136"/>
    <mergeCell ref="B137:C137"/>
    <mergeCell ref="B118:C118"/>
    <mergeCell ref="B121:C121"/>
    <mergeCell ref="B139:C139"/>
    <mergeCell ref="B140:C140"/>
    <mergeCell ref="B142:C142"/>
    <mergeCell ref="B143:C143"/>
    <mergeCell ref="B145:C145"/>
    <mergeCell ref="B110:C110"/>
    <mergeCell ref="B214:C214"/>
    <mergeCell ref="B215:C215"/>
    <mergeCell ref="B217:C217"/>
    <mergeCell ref="B218:C218"/>
    <mergeCell ref="B220:C220"/>
    <mergeCell ref="B188:C188"/>
    <mergeCell ref="B193:C193"/>
    <mergeCell ref="B194:C194"/>
    <mergeCell ref="B199:C199"/>
    <mergeCell ref="B200:C200"/>
    <mergeCell ref="B202:C202"/>
    <mergeCell ref="B203:C203"/>
    <mergeCell ref="B205:C205"/>
    <mergeCell ref="B206:C206"/>
    <mergeCell ref="B191:C191"/>
    <mergeCell ref="B163:C163"/>
    <mergeCell ref="B164:C164"/>
    <mergeCell ref="B169:C169"/>
    <mergeCell ref="B170:C170"/>
    <mergeCell ref="B175:C175"/>
    <mergeCell ref="B176:C176"/>
    <mergeCell ref="B178:C178"/>
    <mergeCell ref="B179:C179"/>
    <mergeCell ref="B187:C187"/>
    <mergeCell ref="B146:C146"/>
    <mergeCell ref="B148:C148"/>
    <mergeCell ref="D52:E52"/>
    <mergeCell ref="D53:E53"/>
    <mergeCell ref="D58:E58"/>
    <mergeCell ref="D59:E59"/>
    <mergeCell ref="D61:E61"/>
    <mergeCell ref="B265:C265"/>
    <mergeCell ref="B248:C248"/>
    <mergeCell ref="B250:C250"/>
    <mergeCell ref="B251:C251"/>
    <mergeCell ref="B256:C256"/>
    <mergeCell ref="B257:C257"/>
    <mergeCell ref="B262:C262"/>
    <mergeCell ref="B263:C263"/>
    <mergeCell ref="B238:C238"/>
    <mergeCell ref="B239:C239"/>
    <mergeCell ref="B241:C241"/>
    <mergeCell ref="B242:C242"/>
    <mergeCell ref="D62:E62"/>
    <mergeCell ref="D64:E64"/>
    <mergeCell ref="D65:E65"/>
    <mergeCell ref="D67:E67"/>
    <mergeCell ref="D68:E68"/>
    <mergeCell ref="D127:E127"/>
    <mergeCell ref="D128:E128"/>
    <mergeCell ref="D76:E76"/>
    <mergeCell ref="D77:E77"/>
    <mergeCell ref="B208:C208"/>
    <mergeCell ref="B209:C209"/>
    <mergeCell ref="B211:C211"/>
    <mergeCell ref="B212:C212"/>
    <mergeCell ref="D118:E118"/>
    <mergeCell ref="D121:E121"/>
    <mergeCell ref="B281:C281"/>
    <mergeCell ref="B283:C283"/>
    <mergeCell ref="B284:C284"/>
    <mergeCell ref="B286:C286"/>
    <mergeCell ref="B287:C287"/>
    <mergeCell ref="D37:E37"/>
    <mergeCell ref="F37:G37"/>
    <mergeCell ref="H37:I37"/>
    <mergeCell ref="B266:C266"/>
    <mergeCell ref="B268:C268"/>
    <mergeCell ref="B269:C269"/>
    <mergeCell ref="B271:C271"/>
    <mergeCell ref="B272:C272"/>
    <mergeCell ref="B277:C277"/>
    <mergeCell ref="B278:C278"/>
    <mergeCell ref="B280:C280"/>
    <mergeCell ref="B244:C244"/>
    <mergeCell ref="B245:C245"/>
    <mergeCell ref="B247:C247"/>
    <mergeCell ref="B221:C221"/>
    <mergeCell ref="B226:C226"/>
    <mergeCell ref="B227:C227"/>
    <mergeCell ref="B229:C229"/>
    <mergeCell ref="D145:E145"/>
    <mergeCell ref="D146:E146"/>
    <mergeCell ref="D100:E100"/>
    <mergeCell ref="D101:E101"/>
    <mergeCell ref="D103:E103"/>
    <mergeCell ref="D104:E104"/>
    <mergeCell ref="D148:E148"/>
    <mergeCell ref="D149:E149"/>
    <mergeCell ref="D154:E154"/>
    <mergeCell ref="D151:E151"/>
    <mergeCell ref="D152:E152"/>
    <mergeCell ref="D85:E85"/>
    <mergeCell ref="D86:E86"/>
    <mergeCell ref="D88:E88"/>
    <mergeCell ref="D89:E89"/>
    <mergeCell ref="D94:E94"/>
    <mergeCell ref="D95:E95"/>
    <mergeCell ref="D131:E131"/>
    <mergeCell ref="D133:E133"/>
    <mergeCell ref="D134:E134"/>
    <mergeCell ref="D139:E139"/>
    <mergeCell ref="D140:E140"/>
    <mergeCell ref="D142:E142"/>
    <mergeCell ref="D143:E143"/>
    <mergeCell ref="D109:E109"/>
    <mergeCell ref="D110:E110"/>
    <mergeCell ref="D115:E115"/>
    <mergeCell ref="D116:E116"/>
    <mergeCell ref="D124:E124"/>
    <mergeCell ref="D125:E125"/>
    <mergeCell ref="D130:E130"/>
    <mergeCell ref="D136:E136"/>
    <mergeCell ref="D137:E137"/>
    <mergeCell ref="D91:E91"/>
    <mergeCell ref="D205:E205"/>
    <mergeCell ref="D191:E191"/>
    <mergeCell ref="D161:E161"/>
    <mergeCell ref="D163:E163"/>
    <mergeCell ref="D164:E164"/>
    <mergeCell ref="D169:E169"/>
    <mergeCell ref="D170:E170"/>
    <mergeCell ref="D175:E175"/>
    <mergeCell ref="D176:E176"/>
    <mergeCell ref="D178:E178"/>
    <mergeCell ref="D179:E179"/>
    <mergeCell ref="D184:E184"/>
    <mergeCell ref="D167:E167"/>
    <mergeCell ref="D182:E182"/>
    <mergeCell ref="D181:E181"/>
    <mergeCell ref="D155:E155"/>
    <mergeCell ref="D157:E157"/>
    <mergeCell ref="D158:E158"/>
    <mergeCell ref="D160:E160"/>
    <mergeCell ref="D242:E242"/>
    <mergeCell ref="D244:E244"/>
    <mergeCell ref="D245:E245"/>
    <mergeCell ref="D220:E220"/>
    <mergeCell ref="D221:E221"/>
    <mergeCell ref="F97:G97"/>
    <mergeCell ref="F98:G98"/>
    <mergeCell ref="F100:G100"/>
    <mergeCell ref="D226:E226"/>
    <mergeCell ref="D227:E227"/>
    <mergeCell ref="D229:E229"/>
    <mergeCell ref="D230:E230"/>
    <mergeCell ref="D232:E232"/>
    <mergeCell ref="D233:E233"/>
    <mergeCell ref="D235:E235"/>
    <mergeCell ref="D206:E206"/>
    <mergeCell ref="D208:E208"/>
    <mergeCell ref="D209:E209"/>
    <mergeCell ref="D211:E211"/>
    <mergeCell ref="D212:E212"/>
    <mergeCell ref="D214:E214"/>
    <mergeCell ref="D215:E215"/>
    <mergeCell ref="D217:E217"/>
    <mergeCell ref="D218:E218"/>
    <mergeCell ref="D223:E223"/>
    <mergeCell ref="D188:E188"/>
    <mergeCell ref="D193:E193"/>
    <mergeCell ref="D194:E194"/>
    <mergeCell ref="D199:E199"/>
    <mergeCell ref="D200:E200"/>
    <mergeCell ref="D202:E202"/>
    <mergeCell ref="D203:E203"/>
    <mergeCell ref="D280:E280"/>
    <mergeCell ref="D281:E281"/>
    <mergeCell ref="D283:E283"/>
    <mergeCell ref="D284:E284"/>
    <mergeCell ref="D286:E286"/>
    <mergeCell ref="D287:E287"/>
    <mergeCell ref="D263:E263"/>
    <mergeCell ref="D265:E265"/>
    <mergeCell ref="D266:E266"/>
    <mergeCell ref="D268:E268"/>
    <mergeCell ref="D269:E269"/>
    <mergeCell ref="D271:E271"/>
    <mergeCell ref="D272:E272"/>
    <mergeCell ref="D277:E277"/>
    <mergeCell ref="D278:E278"/>
    <mergeCell ref="D247:E247"/>
    <mergeCell ref="D248:E248"/>
    <mergeCell ref="D250:E250"/>
    <mergeCell ref="D251:E251"/>
    <mergeCell ref="D256:E256"/>
    <mergeCell ref="D257:E257"/>
    <mergeCell ref="D262:E262"/>
    <mergeCell ref="D254:E254"/>
    <mergeCell ref="F104:G104"/>
    <mergeCell ref="F106:G106"/>
    <mergeCell ref="F118:G118"/>
    <mergeCell ref="F121:G121"/>
    <mergeCell ref="F112:G112"/>
    <mergeCell ref="F85:G85"/>
    <mergeCell ref="F86:G86"/>
    <mergeCell ref="F88:G88"/>
    <mergeCell ref="F89:G89"/>
    <mergeCell ref="F94:G94"/>
    <mergeCell ref="F95:G95"/>
    <mergeCell ref="F40:G40"/>
    <mergeCell ref="F41:G41"/>
    <mergeCell ref="F43:G43"/>
    <mergeCell ref="F44:G44"/>
    <mergeCell ref="F46:G46"/>
    <mergeCell ref="F47:G47"/>
    <mergeCell ref="F52:G52"/>
    <mergeCell ref="F53:G53"/>
    <mergeCell ref="F58:G58"/>
    <mergeCell ref="F59:G59"/>
    <mergeCell ref="F61:G61"/>
    <mergeCell ref="F62:G62"/>
    <mergeCell ref="F64:G64"/>
    <mergeCell ref="F65:G65"/>
    <mergeCell ref="F67:G67"/>
    <mergeCell ref="F68:G68"/>
    <mergeCell ref="F76:G76"/>
    <mergeCell ref="F50:G50"/>
    <mergeCell ref="F154:G154"/>
    <mergeCell ref="F155:G155"/>
    <mergeCell ref="F157:G157"/>
    <mergeCell ref="F158:G158"/>
    <mergeCell ref="F130:G130"/>
    <mergeCell ref="F131:G131"/>
    <mergeCell ref="F133:G133"/>
    <mergeCell ref="F134:G134"/>
    <mergeCell ref="F139:G139"/>
    <mergeCell ref="F140:G140"/>
    <mergeCell ref="F142:G142"/>
    <mergeCell ref="F136:G136"/>
    <mergeCell ref="F137:G137"/>
    <mergeCell ref="F151:G151"/>
    <mergeCell ref="F152:G152"/>
    <mergeCell ref="F107:G107"/>
    <mergeCell ref="F109:G109"/>
    <mergeCell ref="F110:G110"/>
    <mergeCell ref="F115:G115"/>
    <mergeCell ref="F116:G116"/>
    <mergeCell ref="F124:G124"/>
    <mergeCell ref="F125:G125"/>
    <mergeCell ref="F127:G127"/>
    <mergeCell ref="F128:G128"/>
    <mergeCell ref="F143:G143"/>
    <mergeCell ref="F145:G145"/>
    <mergeCell ref="F146:G146"/>
    <mergeCell ref="F148:G148"/>
    <mergeCell ref="F149:G149"/>
    <mergeCell ref="F179:G179"/>
    <mergeCell ref="F187:G187"/>
    <mergeCell ref="F188:G188"/>
    <mergeCell ref="F193:G193"/>
    <mergeCell ref="F194:G194"/>
    <mergeCell ref="F199:G199"/>
    <mergeCell ref="F200:G200"/>
    <mergeCell ref="F202:G202"/>
    <mergeCell ref="F203:G203"/>
    <mergeCell ref="F160:G160"/>
    <mergeCell ref="F161:G161"/>
    <mergeCell ref="F163:G163"/>
    <mergeCell ref="F164:G164"/>
    <mergeCell ref="F169:G169"/>
    <mergeCell ref="F170:G170"/>
    <mergeCell ref="F175:G175"/>
    <mergeCell ref="F176:G176"/>
    <mergeCell ref="F178:G178"/>
    <mergeCell ref="F191:G191"/>
    <mergeCell ref="F184:G184"/>
    <mergeCell ref="F167:G167"/>
    <mergeCell ref="F182:G182"/>
    <mergeCell ref="F181:G181"/>
    <mergeCell ref="F277:G277"/>
    <mergeCell ref="F245:G245"/>
    <mergeCell ref="F247:G247"/>
    <mergeCell ref="F229:G229"/>
    <mergeCell ref="F230:G230"/>
    <mergeCell ref="F232:G232"/>
    <mergeCell ref="F233:G233"/>
    <mergeCell ref="F205:G205"/>
    <mergeCell ref="F206:G206"/>
    <mergeCell ref="F208:G208"/>
    <mergeCell ref="F209:G209"/>
    <mergeCell ref="F211:G211"/>
    <mergeCell ref="F212:G212"/>
    <mergeCell ref="F214:G214"/>
    <mergeCell ref="F215:G215"/>
    <mergeCell ref="F217:G217"/>
    <mergeCell ref="F224:G224"/>
    <mergeCell ref="F223:G223"/>
    <mergeCell ref="F254:G254"/>
    <mergeCell ref="F221:G221"/>
    <mergeCell ref="F226:G226"/>
    <mergeCell ref="F227:G227"/>
    <mergeCell ref="F283:G283"/>
    <mergeCell ref="F284:G284"/>
    <mergeCell ref="F286:G286"/>
    <mergeCell ref="F287:G287"/>
    <mergeCell ref="H40:I40"/>
    <mergeCell ref="H41:I41"/>
    <mergeCell ref="H43:I43"/>
    <mergeCell ref="H44:I44"/>
    <mergeCell ref="H46:I46"/>
    <mergeCell ref="H47:I47"/>
    <mergeCell ref="H52:I52"/>
    <mergeCell ref="H53:I53"/>
    <mergeCell ref="H58:I58"/>
    <mergeCell ref="H59:I59"/>
    <mergeCell ref="H61:I61"/>
    <mergeCell ref="H62:I62"/>
    <mergeCell ref="H64:I64"/>
    <mergeCell ref="H65:I65"/>
    <mergeCell ref="H67:I67"/>
    <mergeCell ref="H68:I68"/>
    <mergeCell ref="F262:G262"/>
    <mergeCell ref="F263:G263"/>
    <mergeCell ref="F265:G265"/>
    <mergeCell ref="F266:G266"/>
    <mergeCell ref="F268:G268"/>
    <mergeCell ref="F269:G269"/>
    <mergeCell ref="F271:G271"/>
    <mergeCell ref="F272:G272"/>
    <mergeCell ref="H94:I94"/>
    <mergeCell ref="H100:I100"/>
    <mergeCell ref="H101:I101"/>
    <mergeCell ref="H103:I103"/>
    <mergeCell ref="H76:I76"/>
    <mergeCell ref="H77:I77"/>
    <mergeCell ref="H79:I79"/>
    <mergeCell ref="H80:I80"/>
    <mergeCell ref="H85:I85"/>
    <mergeCell ref="H86:I86"/>
    <mergeCell ref="H88:I88"/>
    <mergeCell ref="H89:I89"/>
    <mergeCell ref="H83:I83"/>
    <mergeCell ref="H91:I91"/>
    <mergeCell ref="H92:I92"/>
    <mergeCell ref="F278:G278"/>
    <mergeCell ref="F280:G280"/>
    <mergeCell ref="F281:G281"/>
    <mergeCell ref="F248:G248"/>
    <mergeCell ref="F250:G250"/>
    <mergeCell ref="F251:G251"/>
    <mergeCell ref="F256:G256"/>
    <mergeCell ref="F257:G257"/>
    <mergeCell ref="F235:G235"/>
    <mergeCell ref="F236:G236"/>
    <mergeCell ref="F238:G238"/>
    <mergeCell ref="F239:G239"/>
    <mergeCell ref="F241:G241"/>
    <mergeCell ref="F242:G242"/>
    <mergeCell ref="F244:G244"/>
    <mergeCell ref="F275:G275"/>
    <mergeCell ref="F218:G218"/>
    <mergeCell ref="F220:G220"/>
    <mergeCell ref="H127:I127"/>
    <mergeCell ref="H128:I128"/>
    <mergeCell ref="H130:I130"/>
    <mergeCell ref="H133:I133"/>
    <mergeCell ref="H134:I134"/>
    <mergeCell ref="H139:I139"/>
    <mergeCell ref="H104:I104"/>
    <mergeCell ref="H106:I106"/>
    <mergeCell ref="H107:I107"/>
    <mergeCell ref="H109:I109"/>
    <mergeCell ref="H110:I110"/>
    <mergeCell ref="H115:I115"/>
    <mergeCell ref="H116:I116"/>
    <mergeCell ref="H124:I124"/>
    <mergeCell ref="H125:I125"/>
    <mergeCell ref="H136:I136"/>
    <mergeCell ref="H137:I137"/>
    <mergeCell ref="H118:I118"/>
    <mergeCell ref="H121:I121"/>
    <mergeCell ref="H112:I112"/>
    <mergeCell ref="H235:I235"/>
    <mergeCell ref="H236:I236"/>
    <mergeCell ref="H238:I238"/>
    <mergeCell ref="H187:I187"/>
    <mergeCell ref="H188:I188"/>
    <mergeCell ref="H193:I193"/>
    <mergeCell ref="H194:I194"/>
    <mergeCell ref="H199:I199"/>
    <mergeCell ref="H200:I200"/>
    <mergeCell ref="H191:I191"/>
    <mergeCell ref="H157:I157"/>
    <mergeCell ref="H158:I158"/>
    <mergeCell ref="H160:I160"/>
    <mergeCell ref="H161:I161"/>
    <mergeCell ref="H163:I163"/>
    <mergeCell ref="H164:I164"/>
    <mergeCell ref="H169:I169"/>
    <mergeCell ref="H170:I170"/>
    <mergeCell ref="H175:I175"/>
    <mergeCell ref="H202:I202"/>
    <mergeCell ref="H203:I203"/>
    <mergeCell ref="H205:I205"/>
    <mergeCell ref="H206:I206"/>
    <mergeCell ref="H208:I208"/>
    <mergeCell ref="H209:I209"/>
    <mergeCell ref="H211:I211"/>
    <mergeCell ref="H212:I212"/>
    <mergeCell ref="H214:I214"/>
    <mergeCell ref="H176:I176"/>
    <mergeCell ref="H178:I178"/>
    <mergeCell ref="H179:I179"/>
    <mergeCell ref="H232:I232"/>
    <mergeCell ref="H287:I287"/>
    <mergeCell ref="H262:I262"/>
    <mergeCell ref="H263:I263"/>
    <mergeCell ref="H265:I265"/>
    <mergeCell ref="H266:I266"/>
    <mergeCell ref="H268:I268"/>
    <mergeCell ref="H269:I269"/>
    <mergeCell ref="H271:I271"/>
    <mergeCell ref="H244:I244"/>
    <mergeCell ref="H245:I245"/>
    <mergeCell ref="H247:I247"/>
    <mergeCell ref="H248:I248"/>
    <mergeCell ref="H250:I250"/>
    <mergeCell ref="H251:I251"/>
    <mergeCell ref="H256:I256"/>
    <mergeCell ref="H257:I257"/>
    <mergeCell ref="H278:I278"/>
    <mergeCell ref="H280:I280"/>
    <mergeCell ref="H281:I281"/>
    <mergeCell ref="H283:I283"/>
    <mergeCell ref="H284:I284"/>
    <mergeCell ref="H286:I286"/>
    <mergeCell ref="H275:I275"/>
    <mergeCell ref="H272:I272"/>
    <mergeCell ref="H277:I277"/>
    <mergeCell ref="H254:I254"/>
    <mergeCell ref="J167:K167"/>
    <mergeCell ref="H233:I233"/>
    <mergeCell ref="J131:K131"/>
    <mergeCell ref="J184:K184"/>
    <mergeCell ref="J133:K133"/>
    <mergeCell ref="J134:K134"/>
    <mergeCell ref="J139:K139"/>
    <mergeCell ref="J140:K140"/>
    <mergeCell ref="J142:K142"/>
    <mergeCell ref="J143:K143"/>
    <mergeCell ref="J145:K145"/>
    <mergeCell ref="J181:K181"/>
    <mergeCell ref="H229:I229"/>
    <mergeCell ref="H230:I230"/>
    <mergeCell ref="H224:I224"/>
    <mergeCell ref="H223:I223"/>
    <mergeCell ref="H140:I140"/>
    <mergeCell ref="H142:I142"/>
    <mergeCell ref="H143:I143"/>
    <mergeCell ref="H145:I145"/>
    <mergeCell ref="H146:I146"/>
    <mergeCell ref="H148:I148"/>
    <mergeCell ref="H149:I149"/>
    <mergeCell ref="H154:I154"/>
    <mergeCell ref="H155:I155"/>
    <mergeCell ref="H151:I151"/>
    <mergeCell ref="H152:I152"/>
    <mergeCell ref="H184:I184"/>
    <mergeCell ref="H167:I167"/>
    <mergeCell ref="H182:I182"/>
    <mergeCell ref="H181:I181"/>
    <mergeCell ref="H131:I131"/>
    <mergeCell ref="J85:K85"/>
    <mergeCell ref="J86:K86"/>
    <mergeCell ref="H239:I239"/>
    <mergeCell ref="H241:I241"/>
    <mergeCell ref="H242:I242"/>
    <mergeCell ref="H215:I215"/>
    <mergeCell ref="H217:I217"/>
    <mergeCell ref="H218:I218"/>
    <mergeCell ref="H220:I220"/>
    <mergeCell ref="H221:I221"/>
    <mergeCell ref="H226:I226"/>
    <mergeCell ref="H227:I227"/>
    <mergeCell ref="J83:K83"/>
    <mergeCell ref="J91:K91"/>
    <mergeCell ref="J92:K92"/>
    <mergeCell ref="J116:K116"/>
    <mergeCell ref="J124:K124"/>
    <mergeCell ref="J125:K125"/>
    <mergeCell ref="J127:K127"/>
    <mergeCell ref="J128:K128"/>
    <mergeCell ref="J130:K130"/>
    <mergeCell ref="J170:K170"/>
    <mergeCell ref="J175:K175"/>
    <mergeCell ref="J149:K149"/>
    <mergeCell ref="J154:K154"/>
    <mergeCell ref="J155:K155"/>
    <mergeCell ref="J157:K157"/>
    <mergeCell ref="J158:K158"/>
    <mergeCell ref="J160:K160"/>
    <mergeCell ref="J161:K161"/>
    <mergeCell ref="J151:K151"/>
    <mergeCell ref="J152:K152"/>
    <mergeCell ref="J97:K97"/>
    <mergeCell ref="J98:K98"/>
    <mergeCell ref="J100:K100"/>
    <mergeCell ref="J101:K101"/>
    <mergeCell ref="J103:K103"/>
    <mergeCell ref="J104:K104"/>
    <mergeCell ref="J106:K106"/>
    <mergeCell ref="J107:K107"/>
    <mergeCell ref="J109:K109"/>
    <mergeCell ref="J118:K118"/>
    <mergeCell ref="J121:K121"/>
    <mergeCell ref="J88:K88"/>
    <mergeCell ref="J89:K89"/>
    <mergeCell ref="J94:K94"/>
    <mergeCell ref="J95:K95"/>
    <mergeCell ref="J110:K110"/>
    <mergeCell ref="J115:K115"/>
    <mergeCell ref="L85:M85"/>
    <mergeCell ref="L86:M86"/>
    <mergeCell ref="J232:K232"/>
    <mergeCell ref="J233:K233"/>
    <mergeCell ref="J235:K235"/>
    <mergeCell ref="J236:K236"/>
    <mergeCell ref="J208:K208"/>
    <mergeCell ref="J209:K209"/>
    <mergeCell ref="J211:K211"/>
    <mergeCell ref="J212:K212"/>
    <mergeCell ref="J214:K214"/>
    <mergeCell ref="J215:K215"/>
    <mergeCell ref="J217:K217"/>
    <mergeCell ref="J218:K218"/>
    <mergeCell ref="J220:K220"/>
    <mergeCell ref="J188:K188"/>
    <mergeCell ref="J193:K193"/>
    <mergeCell ref="J194:K194"/>
    <mergeCell ref="J199:K199"/>
    <mergeCell ref="J200:K200"/>
    <mergeCell ref="J202:K202"/>
    <mergeCell ref="J203:K203"/>
    <mergeCell ref="J205:K205"/>
    <mergeCell ref="J206:K206"/>
    <mergeCell ref="J224:K224"/>
    <mergeCell ref="J163:K163"/>
    <mergeCell ref="J164:K164"/>
    <mergeCell ref="J169:K169"/>
    <mergeCell ref="J176:K176"/>
    <mergeCell ref="J178:K178"/>
    <mergeCell ref="J179:K179"/>
    <mergeCell ref="J146:K146"/>
    <mergeCell ref="L133:M133"/>
    <mergeCell ref="J265:K265"/>
    <mergeCell ref="J266:K266"/>
    <mergeCell ref="J268:K268"/>
    <mergeCell ref="J269:K269"/>
    <mergeCell ref="J271:K271"/>
    <mergeCell ref="J272:K272"/>
    <mergeCell ref="J277:K277"/>
    <mergeCell ref="J278:K278"/>
    <mergeCell ref="J280:K280"/>
    <mergeCell ref="J248:K248"/>
    <mergeCell ref="J250:K250"/>
    <mergeCell ref="J251:K251"/>
    <mergeCell ref="J256:K256"/>
    <mergeCell ref="J257:K257"/>
    <mergeCell ref="J262:K262"/>
    <mergeCell ref="J263:K263"/>
    <mergeCell ref="J238:K238"/>
    <mergeCell ref="J239:K239"/>
    <mergeCell ref="J241:K241"/>
    <mergeCell ref="J242:K242"/>
    <mergeCell ref="J244:K244"/>
    <mergeCell ref="J245:K245"/>
    <mergeCell ref="J247:K247"/>
    <mergeCell ref="J187:K187"/>
    <mergeCell ref="J148:K148"/>
    <mergeCell ref="J221:K221"/>
    <mergeCell ref="J226:K226"/>
    <mergeCell ref="J136:K136"/>
    <mergeCell ref="J137:K137"/>
    <mergeCell ref="L199:M199"/>
    <mergeCell ref="L200:M200"/>
    <mergeCell ref="L88:M88"/>
    <mergeCell ref="L89:M89"/>
    <mergeCell ref="L94:M94"/>
    <mergeCell ref="L95:M95"/>
    <mergeCell ref="L134:M134"/>
    <mergeCell ref="L83:M83"/>
    <mergeCell ref="L91:M91"/>
    <mergeCell ref="J281:K281"/>
    <mergeCell ref="J283:K283"/>
    <mergeCell ref="J284:K284"/>
    <mergeCell ref="J286:K286"/>
    <mergeCell ref="L100:M100"/>
    <mergeCell ref="L101:M101"/>
    <mergeCell ref="L103:M103"/>
    <mergeCell ref="L104:M104"/>
    <mergeCell ref="L106:M106"/>
    <mergeCell ref="L143:M143"/>
    <mergeCell ref="L145:M145"/>
    <mergeCell ref="L146:M146"/>
    <mergeCell ref="L148:M148"/>
    <mergeCell ref="L149:M149"/>
    <mergeCell ref="L154:M154"/>
    <mergeCell ref="L155:M155"/>
    <mergeCell ref="L157:M157"/>
    <mergeCell ref="L158:M158"/>
    <mergeCell ref="L151:M151"/>
    <mergeCell ref="L152:M152"/>
    <mergeCell ref="L130:M130"/>
    <mergeCell ref="J227:K227"/>
    <mergeCell ref="J229:K229"/>
    <mergeCell ref="J230:K230"/>
    <mergeCell ref="L131:M131"/>
    <mergeCell ref="J287:K287"/>
    <mergeCell ref="L40:M40"/>
    <mergeCell ref="L41:M41"/>
    <mergeCell ref="L43:M43"/>
    <mergeCell ref="L44:M44"/>
    <mergeCell ref="L46:M46"/>
    <mergeCell ref="L47:M47"/>
    <mergeCell ref="L52:M52"/>
    <mergeCell ref="L53:M53"/>
    <mergeCell ref="L58:M58"/>
    <mergeCell ref="L59:M59"/>
    <mergeCell ref="L61:M61"/>
    <mergeCell ref="L62:M62"/>
    <mergeCell ref="L64:M64"/>
    <mergeCell ref="L65:M65"/>
    <mergeCell ref="L67:M67"/>
    <mergeCell ref="L68:M68"/>
    <mergeCell ref="L107:M107"/>
    <mergeCell ref="L109:M109"/>
    <mergeCell ref="L110:M110"/>
    <mergeCell ref="L115:M115"/>
    <mergeCell ref="L116:M116"/>
    <mergeCell ref="L124:M124"/>
    <mergeCell ref="L125:M125"/>
    <mergeCell ref="L127:M127"/>
    <mergeCell ref="L128:M128"/>
    <mergeCell ref="L136:M136"/>
    <mergeCell ref="L137:M137"/>
    <mergeCell ref="L118:M118"/>
    <mergeCell ref="L121:M121"/>
    <mergeCell ref="L97:M97"/>
    <mergeCell ref="L98:M98"/>
    <mergeCell ref="L202:M202"/>
    <mergeCell ref="L203:M203"/>
    <mergeCell ref="L218:M218"/>
    <mergeCell ref="L220:M220"/>
    <mergeCell ref="L221:M221"/>
    <mergeCell ref="L226:M226"/>
    <mergeCell ref="L236:M236"/>
    <mergeCell ref="L238:M238"/>
    <mergeCell ref="L160:M160"/>
    <mergeCell ref="L161:M161"/>
    <mergeCell ref="L163:M163"/>
    <mergeCell ref="L164:M164"/>
    <mergeCell ref="L169:M169"/>
    <mergeCell ref="L170:M170"/>
    <mergeCell ref="L175:M175"/>
    <mergeCell ref="L176:M176"/>
    <mergeCell ref="L178:M178"/>
    <mergeCell ref="L181:M181"/>
    <mergeCell ref="L173:M173"/>
    <mergeCell ref="L167:M167"/>
    <mergeCell ref="L184:M184"/>
    <mergeCell ref="L193:M193"/>
    <mergeCell ref="L194:M194"/>
    <mergeCell ref="L235:M235"/>
    <mergeCell ref="L208:M208"/>
    <mergeCell ref="L209:M209"/>
    <mergeCell ref="L211:M211"/>
    <mergeCell ref="L212:M212"/>
    <mergeCell ref="L214:M214"/>
    <mergeCell ref="L215:M215"/>
    <mergeCell ref="L217:M217"/>
    <mergeCell ref="L224:M224"/>
    <mergeCell ref="N94:O94"/>
    <mergeCell ref="L278:M278"/>
    <mergeCell ref="L280:M280"/>
    <mergeCell ref="L281:M281"/>
    <mergeCell ref="L283:M283"/>
    <mergeCell ref="N76:O76"/>
    <mergeCell ref="N77:O77"/>
    <mergeCell ref="N79:O79"/>
    <mergeCell ref="N80:O80"/>
    <mergeCell ref="N85:O85"/>
    <mergeCell ref="N86:O86"/>
    <mergeCell ref="N88:O88"/>
    <mergeCell ref="N89:O89"/>
    <mergeCell ref="N83:O83"/>
    <mergeCell ref="N91:O91"/>
    <mergeCell ref="N202:O202"/>
    <mergeCell ref="N203:O203"/>
    <mergeCell ref="N205:O205"/>
    <mergeCell ref="N206:O206"/>
    <mergeCell ref="N208:O208"/>
    <mergeCell ref="N209:O209"/>
    <mergeCell ref="N211:O211"/>
    <mergeCell ref="L239:M239"/>
    <mergeCell ref="L241:M241"/>
    <mergeCell ref="L227:M227"/>
    <mergeCell ref="L229:M229"/>
    <mergeCell ref="L197:M197"/>
    <mergeCell ref="L230:M230"/>
    <mergeCell ref="L232:M232"/>
    <mergeCell ref="L233:M233"/>
    <mergeCell ref="L205:M205"/>
    <mergeCell ref="L206:M206"/>
    <mergeCell ref="L284:M284"/>
    <mergeCell ref="L286:M286"/>
    <mergeCell ref="L287:M287"/>
    <mergeCell ref="L263:M263"/>
    <mergeCell ref="L265:M265"/>
    <mergeCell ref="L266:M266"/>
    <mergeCell ref="L268:M268"/>
    <mergeCell ref="L269:M269"/>
    <mergeCell ref="L271:M271"/>
    <mergeCell ref="L272:M272"/>
    <mergeCell ref="L277:M277"/>
    <mergeCell ref="L242:M242"/>
    <mergeCell ref="L244:M244"/>
    <mergeCell ref="L254:M254"/>
    <mergeCell ref="L262:M262"/>
    <mergeCell ref="L245:M245"/>
    <mergeCell ref="L247:M247"/>
    <mergeCell ref="L248:M248"/>
    <mergeCell ref="L250:M250"/>
    <mergeCell ref="L251:M251"/>
    <mergeCell ref="L256:M256"/>
    <mergeCell ref="L257:M257"/>
    <mergeCell ref="N104:O104"/>
    <mergeCell ref="N106:O106"/>
    <mergeCell ref="N107:O107"/>
    <mergeCell ref="N109:O109"/>
    <mergeCell ref="N110:O110"/>
    <mergeCell ref="N115:O115"/>
    <mergeCell ref="N116:O116"/>
    <mergeCell ref="N124:O124"/>
    <mergeCell ref="N125:O125"/>
    <mergeCell ref="N118:O118"/>
    <mergeCell ref="N121:O121"/>
    <mergeCell ref="L139:M139"/>
    <mergeCell ref="L140:M140"/>
    <mergeCell ref="L142:M142"/>
    <mergeCell ref="L179:M179"/>
    <mergeCell ref="L187:M187"/>
    <mergeCell ref="L188:M188"/>
    <mergeCell ref="N127:O127"/>
    <mergeCell ref="N128:O128"/>
    <mergeCell ref="N130:O130"/>
    <mergeCell ref="N131:O131"/>
    <mergeCell ref="N133:O133"/>
    <mergeCell ref="N134:O134"/>
    <mergeCell ref="N139:O139"/>
    <mergeCell ref="N136:O136"/>
    <mergeCell ref="N137:O137"/>
    <mergeCell ref="N151:O151"/>
    <mergeCell ref="N152:O152"/>
    <mergeCell ref="N157:O157"/>
    <mergeCell ref="N158:O158"/>
    <mergeCell ref="N160:O160"/>
    <mergeCell ref="N161:O161"/>
    <mergeCell ref="N163:O163"/>
    <mergeCell ref="N164:O164"/>
    <mergeCell ref="N167:O167"/>
    <mergeCell ref="N178:O178"/>
    <mergeCell ref="N176:O176"/>
    <mergeCell ref="N169:O169"/>
    <mergeCell ref="N170:O170"/>
    <mergeCell ref="N175:O175"/>
    <mergeCell ref="N140:O140"/>
    <mergeCell ref="N142:O142"/>
    <mergeCell ref="N143:O143"/>
    <mergeCell ref="N145:O145"/>
    <mergeCell ref="N146:O146"/>
    <mergeCell ref="N148:O148"/>
    <mergeCell ref="N149:O149"/>
    <mergeCell ref="N179:O179"/>
    <mergeCell ref="N187:O187"/>
    <mergeCell ref="N188:O188"/>
    <mergeCell ref="N193:O193"/>
    <mergeCell ref="N194:O194"/>
    <mergeCell ref="N199:O199"/>
    <mergeCell ref="N200:O200"/>
    <mergeCell ref="N197:O197"/>
    <mergeCell ref="N181:O181"/>
    <mergeCell ref="N287:O287"/>
    <mergeCell ref="N262:O262"/>
    <mergeCell ref="N263:O263"/>
    <mergeCell ref="N265:O265"/>
    <mergeCell ref="N266:O266"/>
    <mergeCell ref="N268:O268"/>
    <mergeCell ref="N269:O269"/>
    <mergeCell ref="N271:O271"/>
    <mergeCell ref="N244:O244"/>
    <mergeCell ref="N245:O245"/>
    <mergeCell ref="N247:O247"/>
    <mergeCell ref="N248:O248"/>
    <mergeCell ref="N250:O250"/>
    <mergeCell ref="N251:O251"/>
    <mergeCell ref="N256:O256"/>
    <mergeCell ref="N257:O257"/>
    <mergeCell ref="N212:O212"/>
    <mergeCell ref="N214:O214"/>
    <mergeCell ref="N254:O254"/>
    <mergeCell ref="N224:O224"/>
    <mergeCell ref="N184:O184"/>
    <mergeCell ref="N272:O272"/>
    <mergeCell ref="N277:O277"/>
    <mergeCell ref="N278:O278"/>
    <mergeCell ref="N280:O280"/>
    <mergeCell ref="N281:O281"/>
    <mergeCell ref="N283:O283"/>
    <mergeCell ref="N284:O284"/>
    <mergeCell ref="N286:O286"/>
    <mergeCell ref="N232:O232"/>
    <mergeCell ref="N233:O233"/>
    <mergeCell ref="N235:O235"/>
    <mergeCell ref="N236:O236"/>
    <mergeCell ref="N238:O238"/>
    <mergeCell ref="N239:O239"/>
    <mergeCell ref="N241:O241"/>
    <mergeCell ref="N242:O242"/>
    <mergeCell ref="N215:O215"/>
    <mergeCell ref="N217:O217"/>
    <mergeCell ref="N218:O218"/>
    <mergeCell ref="N220:O220"/>
    <mergeCell ref="N221:O221"/>
    <mergeCell ref="N226:O226"/>
    <mergeCell ref="N227:O227"/>
    <mergeCell ref="P95:Q95"/>
    <mergeCell ref="P97:Q97"/>
    <mergeCell ref="P98:Q98"/>
    <mergeCell ref="P100:Q100"/>
    <mergeCell ref="N154:O154"/>
    <mergeCell ref="P101:Q101"/>
    <mergeCell ref="P103:Q103"/>
    <mergeCell ref="N229:O229"/>
    <mergeCell ref="N230:O230"/>
    <mergeCell ref="P76:Q76"/>
    <mergeCell ref="P77:Q77"/>
    <mergeCell ref="P79:Q79"/>
    <mergeCell ref="P80:Q80"/>
    <mergeCell ref="P85:Q85"/>
    <mergeCell ref="P86:Q86"/>
    <mergeCell ref="P88:Q88"/>
    <mergeCell ref="P89:Q89"/>
    <mergeCell ref="P94:Q94"/>
    <mergeCell ref="P83:Q83"/>
    <mergeCell ref="P91:Q91"/>
    <mergeCell ref="P128:Q128"/>
    <mergeCell ref="P130:Q130"/>
    <mergeCell ref="P131:Q131"/>
    <mergeCell ref="P133:Q133"/>
    <mergeCell ref="P134:Q134"/>
    <mergeCell ref="P139:Q139"/>
    <mergeCell ref="P140:Q140"/>
    <mergeCell ref="P106:Q106"/>
    <mergeCell ref="N155:O155"/>
    <mergeCell ref="N173:O173"/>
    <mergeCell ref="P107:Q107"/>
    <mergeCell ref="P109:Q109"/>
    <mergeCell ref="P160:Q160"/>
    <mergeCell ref="P161:Q161"/>
    <mergeCell ref="P163:Q163"/>
    <mergeCell ref="P164:Q164"/>
    <mergeCell ref="P169:Q169"/>
    <mergeCell ref="P199:Q199"/>
    <mergeCell ref="P200:Q200"/>
    <mergeCell ref="P202:Q202"/>
    <mergeCell ref="P197:Q197"/>
    <mergeCell ref="P181:Q181"/>
    <mergeCell ref="P224:Q224"/>
    <mergeCell ref="P184:Q184"/>
    <mergeCell ref="P196:Q196"/>
    <mergeCell ref="P170:Q170"/>
    <mergeCell ref="P175:Q175"/>
    <mergeCell ref="P176:Q176"/>
    <mergeCell ref="P142:Q142"/>
    <mergeCell ref="P143:Q143"/>
    <mergeCell ref="P145:Q145"/>
    <mergeCell ref="P146:Q146"/>
    <mergeCell ref="P148:Q148"/>
    <mergeCell ref="P149:Q149"/>
    <mergeCell ref="P154:Q154"/>
    <mergeCell ref="P155:Q155"/>
    <mergeCell ref="P157:Q157"/>
    <mergeCell ref="P151:Q151"/>
    <mergeCell ref="P152:Q152"/>
    <mergeCell ref="P167:Q167"/>
    <mergeCell ref="P173:Q173"/>
    <mergeCell ref="R100:S100"/>
    <mergeCell ref="R101:S101"/>
    <mergeCell ref="R113:S113"/>
    <mergeCell ref="R118:S118"/>
    <mergeCell ref="R121:S121"/>
    <mergeCell ref="R148:S148"/>
    <mergeCell ref="R149:S149"/>
    <mergeCell ref="R154:S154"/>
    <mergeCell ref="R167:S167"/>
    <mergeCell ref="R173:S173"/>
    <mergeCell ref="P110:Q110"/>
    <mergeCell ref="P115:Q115"/>
    <mergeCell ref="P116:Q116"/>
    <mergeCell ref="P124:Q124"/>
    <mergeCell ref="P125:Q125"/>
    <mergeCell ref="P127:Q127"/>
    <mergeCell ref="P136:Q136"/>
    <mergeCell ref="P137:Q137"/>
    <mergeCell ref="P118:Q118"/>
    <mergeCell ref="R125:S125"/>
    <mergeCell ref="R127:S127"/>
    <mergeCell ref="R128:S128"/>
    <mergeCell ref="R130:S130"/>
    <mergeCell ref="R131:S131"/>
    <mergeCell ref="R133:S133"/>
    <mergeCell ref="R134:S134"/>
    <mergeCell ref="R136:S136"/>
    <mergeCell ref="R137:S137"/>
    <mergeCell ref="R151:S151"/>
    <mergeCell ref="P121:Q121"/>
    <mergeCell ref="P113:Q113"/>
    <mergeCell ref="P158:Q158"/>
    <mergeCell ref="P227:Q227"/>
    <mergeCell ref="P229:Q229"/>
    <mergeCell ref="P230:Q230"/>
    <mergeCell ref="P232:Q232"/>
    <mergeCell ref="P203:Q203"/>
    <mergeCell ref="P205:Q205"/>
    <mergeCell ref="P206:Q206"/>
    <mergeCell ref="P208:Q208"/>
    <mergeCell ref="P209:Q209"/>
    <mergeCell ref="P211:Q211"/>
    <mergeCell ref="P212:Q212"/>
    <mergeCell ref="P214:Q214"/>
    <mergeCell ref="P215:Q215"/>
    <mergeCell ref="P178:Q178"/>
    <mergeCell ref="P179:Q179"/>
    <mergeCell ref="P187:Q187"/>
    <mergeCell ref="P188:Q188"/>
    <mergeCell ref="P193:Q193"/>
    <mergeCell ref="P194:Q194"/>
    <mergeCell ref="P226:Q226"/>
    <mergeCell ref="R152:S152"/>
    <mergeCell ref="R184:S184"/>
    <mergeCell ref="R175:S175"/>
    <mergeCell ref="R91:S91"/>
    <mergeCell ref="R85:S85"/>
    <mergeCell ref="R86:S86"/>
    <mergeCell ref="R88:S88"/>
    <mergeCell ref="R143:S143"/>
    <mergeCell ref="R145:S145"/>
    <mergeCell ref="R146:S146"/>
    <mergeCell ref="R52:S52"/>
    <mergeCell ref="R53:S53"/>
    <mergeCell ref="R58:S58"/>
    <mergeCell ref="R59:S59"/>
    <mergeCell ref="R61:S61"/>
    <mergeCell ref="R62:S62"/>
    <mergeCell ref="R64:S64"/>
    <mergeCell ref="R65:S65"/>
    <mergeCell ref="R67:S67"/>
    <mergeCell ref="R68:S68"/>
    <mergeCell ref="R83:S83"/>
    <mergeCell ref="R76:S76"/>
    <mergeCell ref="R77:S77"/>
    <mergeCell ref="R110:S110"/>
    <mergeCell ref="R115:S115"/>
    <mergeCell ref="R116:S116"/>
    <mergeCell ref="R124:S124"/>
    <mergeCell ref="R94:S94"/>
    <mergeCell ref="R74:S74"/>
    <mergeCell ref="R95:S95"/>
    <mergeCell ref="R97:S97"/>
    <mergeCell ref="R98:S98"/>
    <mergeCell ref="R257:S257"/>
    <mergeCell ref="R187:S187"/>
    <mergeCell ref="R188:S188"/>
    <mergeCell ref="R193:S193"/>
    <mergeCell ref="R194:S194"/>
    <mergeCell ref="R199:S199"/>
    <mergeCell ref="R181:S181"/>
    <mergeCell ref="R155:S155"/>
    <mergeCell ref="R157:S157"/>
    <mergeCell ref="R158:S158"/>
    <mergeCell ref="R160:S160"/>
    <mergeCell ref="R161:S161"/>
    <mergeCell ref="R163:S163"/>
    <mergeCell ref="R164:S164"/>
    <mergeCell ref="R169:S169"/>
    <mergeCell ref="R170:S170"/>
    <mergeCell ref="R197:S197"/>
    <mergeCell ref="R236:S236"/>
    <mergeCell ref="R214:S214"/>
    <mergeCell ref="R215:S215"/>
    <mergeCell ref="R217:S217"/>
    <mergeCell ref="R185:S185"/>
    <mergeCell ref="R200:S200"/>
    <mergeCell ref="R202:S202"/>
    <mergeCell ref="R203:S203"/>
    <mergeCell ref="R205:S205"/>
    <mergeCell ref="R206:S206"/>
    <mergeCell ref="R208:S208"/>
    <mergeCell ref="R278:S278"/>
    <mergeCell ref="R280:S280"/>
    <mergeCell ref="R281:S281"/>
    <mergeCell ref="R283:S283"/>
    <mergeCell ref="R284:S284"/>
    <mergeCell ref="T100:U100"/>
    <mergeCell ref="T101:U101"/>
    <mergeCell ref="T134:U134"/>
    <mergeCell ref="T115:U115"/>
    <mergeCell ref="T113:U113"/>
    <mergeCell ref="T118:U118"/>
    <mergeCell ref="T121:U121"/>
    <mergeCell ref="T164:U164"/>
    <mergeCell ref="T167:U167"/>
    <mergeCell ref="T181:U181"/>
    <mergeCell ref="T173:U173"/>
    <mergeCell ref="T136:U136"/>
    <mergeCell ref="T137:U137"/>
    <mergeCell ref="T151:U151"/>
    <mergeCell ref="T152:U152"/>
    <mergeCell ref="T158:U158"/>
    <mergeCell ref="R176:S176"/>
    <mergeCell ref="R178:S178"/>
    <mergeCell ref="R179:S179"/>
    <mergeCell ref="R196:S196"/>
    <mergeCell ref="R139:S139"/>
    <mergeCell ref="R140:S140"/>
    <mergeCell ref="R142:S142"/>
    <mergeCell ref="R238:S238"/>
    <mergeCell ref="R239:S239"/>
    <mergeCell ref="R241:S241"/>
    <mergeCell ref="T160:U160"/>
    <mergeCell ref="R286:S286"/>
    <mergeCell ref="R209:S209"/>
    <mergeCell ref="R211:S211"/>
    <mergeCell ref="R212:S212"/>
    <mergeCell ref="R262:S262"/>
    <mergeCell ref="R263:S263"/>
    <mergeCell ref="R265:S265"/>
    <mergeCell ref="R266:S266"/>
    <mergeCell ref="R268:S268"/>
    <mergeCell ref="R269:S269"/>
    <mergeCell ref="R244:S244"/>
    <mergeCell ref="R245:S245"/>
    <mergeCell ref="R247:S247"/>
    <mergeCell ref="R248:S248"/>
    <mergeCell ref="R250:S250"/>
    <mergeCell ref="R251:S251"/>
    <mergeCell ref="R256:S256"/>
    <mergeCell ref="R230:S230"/>
    <mergeCell ref="R232:S232"/>
    <mergeCell ref="R233:S233"/>
    <mergeCell ref="R235:S235"/>
    <mergeCell ref="R218:S218"/>
    <mergeCell ref="R220:S220"/>
    <mergeCell ref="R221:S221"/>
    <mergeCell ref="R226:S226"/>
    <mergeCell ref="R227:S227"/>
    <mergeCell ref="R229:S229"/>
    <mergeCell ref="R224:S224"/>
    <mergeCell ref="R271:S271"/>
    <mergeCell ref="R272:S272"/>
    <mergeCell ref="R277:S277"/>
    <mergeCell ref="R242:S242"/>
    <mergeCell ref="R287:S287"/>
    <mergeCell ref="T40:U40"/>
    <mergeCell ref="T41:U41"/>
    <mergeCell ref="T43:U43"/>
    <mergeCell ref="T44:U44"/>
    <mergeCell ref="T46:U46"/>
    <mergeCell ref="T47:U47"/>
    <mergeCell ref="T52:U52"/>
    <mergeCell ref="T53:U53"/>
    <mergeCell ref="T58:U58"/>
    <mergeCell ref="T59:U59"/>
    <mergeCell ref="T61:U61"/>
    <mergeCell ref="T62:U62"/>
    <mergeCell ref="T64:U64"/>
    <mergeCell ref="T65:U65"/>
    <mergeCell ref="T67:U67"/>
    <mergeCell ref="T68:U68"/>
    <mergeCell ref="T76:U76"/>
    <mergeCell ref="T77:U77"/>
    <mergeCell ref="T86:U86"/>
    <mergeCell ref="T88:U88"/>
    <mergeCell ref="T89:U89"/>
    <mergeCell ref="T94:U94"/>
    <mergeCell ref="T95:U95"/>
    <mergeCell ref="T97:U97"/>
    <mergeCell ref="T98:U98"/>
    <mergeCell ref="T91:U91"/>
    <mergeCell ref="T122:U122"/>
    <mergeCell ref="T149:U149"/>
    <mergeCell ref="T154:U154"/>
    <mergeCell ref="T155:U155"/>
    <mergeCell ref="T157:U157"/>
    <mergeCell ref="T161:U161"/>
    <mergeCell ref="T163:U163"/>
    <mergeCell ref="T139:U139"/>
    <mergeCell ref="T140:U140"/>
    <mergeCell ref="T142:U142"/>
    <mergeCell ref="T143:U143"/>
    <mergeCell ref="T145:U145"/>
    <mergeCell ref="T146:U146"/>
    <mergeCell ref="T148:U148"/>
    <mergeCell ref="T116:U116"/>
    <mergeCell ref="T124:U124"/>
    <mergeCell ref="T125:U125"/>
    <mergeCell ref="T127:U127"/>
    <mergeCell ref="T128:U128"/>
    <mergeCell ref="T130:U130"/>
    <mergeCell ref="T131:U131"/>
    <mergeCell ref="T133:U133"/>
    <mergeCell ref="T197:U197"/>
    <mergeCell ref="T286:U286"/>
    <mergeCell ref="T185:U185"/>
    <mergeCell ref="T184:U184"/>
    <mergeCell ref="T194:U194"/>
    <mergeCell ref="T199:U199"/>
    <mergeCell ref="T200:U200"/>
    <mergeCell ref="T202:U202"/>
    <mergeCell ref="T196:U196"/>
    <mergeCell ref="T241:U241"/>
    <mergeCell ref="T242:U242"/>
    <mergeCell ref="T244:U244"/>
    <mergeCell ref="T245:U245"/>
    <mergeCell ref="T247:U247"/>
    <mergeCell ref="T248:U248"/>
    <mergeCell ref="T250:U250"/>
    <mergeCell ref="T227:U227"/>
    <mergeCell ref="T229:U229"/>
    <mergeCell ref="AH154:AI154"/>
    <mergeCell ref="AH155:AI155"/>
    <mergeCell ref="AH157:AI157"/>
    <mergeCell ref="AH158:AI158"/>
    <mergeCell ref="AH160:AI160"/>
    <mergeCell ref="X103:Y103"/>
    <mergeCell ref="Z103:AA103"/>
    <mergeCell ref="AB103:AC103"/>
    <mergeCell ref="AD103:AE103"/>
    <mergeCell ref="T287:U287"/>
    <mergeCell ref="T268:U268"/>
    <mergeCell ref="T269:U269"/>
    <mergeCell ref="T271:U271"/>
    <mergeCell ref="T272:U272"/>
    <mergeCell ref="T277:U277"/>
    <mergeCell ref="T278:U278"/>
    <mergeCell ref="T280:U280"/>
    <mergeCell ref="T281:U281"/>
    <mergeCell ref="T283:U283"/>
    <mergeCell ref="T251:U251"/>
    <mergeCell ref="T256:U256"/>
    <mergeCell ref="T257:U257"/>
    <mergeCell ref="T262:U262"/>
    <mergeCell ref="T263:U263"/>
    <mergeCell ref="T265:U265"/>
    <mergeCell ref="T266:U266"/>
    <mergeCell ref="T275:U275"/>
    <mergeCell ref="T254:U254"/>
    <mergeCell ref="T284:U284"/>
    <mergeCell ref="T205:U205"/>
    <mergeCell ref="T206:U206"/>
    <mergeCell ref="T208:U208"/>
    <mergeCell ref="AJ117:AJ119"/>
    <mergeCell ref="AJ120:AJ122"/>
    <mergeCell ref="AJ72:AJ74"/>
    <mergeCell ref="AH193:AI193"/>
    <mergeCell ref="AH194:AI194"/>
    <mergeCell ref="AH199:AI199"/>
    <mergeCell ref="AH200:AI200"/>
    <mergeCell ref="AH202:AI202"/>
    <mergeCell ref="AH203:AI203"/>
    <mergeCell ref="AH205:AI205"/>
    <mergeCell ref="AH206:AI206"/>
    <mergeCell ref="AH163:AI163"/>
    <mergeCell ref="AH164:AI164"/>
    <mergeCell ref="AH169:AI169"/>
    <mergeCell ref="AH170:AI170"/>
    <mergeCell ref="AH175:AI175"/>
    <mergeCell ref="AH176:AI176"/>
    <mergeCell ref="AH178:AI178"/>
    <mergeCell ref="AH179:AI179"/>
    <mergeCell ref="AH187:AI187"/>
    <mergeCell ref="AH197:AI197"/>
    <mergeCell ref="AH190:AI190"/>
    <mergeCell ref="AH184:AI184"/>
    <mergeCell ref="AH167:AI167"/>
    <mergeCell ref="AH146:AI146"/>
    <mergeCell ref="AH148:AI148"/>
    <mergeCell ref="AH127:AI127"/>
    <mergeCell ref="AH128:AI128"/>
    <mergeCell ref="AH130:AI130"/>
    <mergeCell ref="AH131:AI131"/>
    <mergeCell ref="AH97:AI97"/>
    <mergeCell ref="AH98:AI98"/>
    <mergeCell ref="AJ36:AJ38"/>
    <mergeCell ref="AJ39:AJ41"/>
    <mergeCell ref="AJ42:AJ44"/>
    <mergeCell ref="AJ45:AJ47"/>
    <mergeCell ref="AJ51:AJ53"/>
    <mergeCell ref="AJ57:AJ59"/>
    <mergeCell ref="AJ60:AJ62"/>
    <mergeCell ref="AJ63:AJ65"/>
    <mergeCell ref="AJ66:AJ68"/>
    <mergeCell ref="AJ75:AJ77"/>
    <mergeCell ref="AJ78:AJ80"/>
    <mergeCell ref="AJ84:AJ86"/>
    <mergeCell ref="AJ87:AJ89"/>
    <mergeCell ref="AJ93:AJ95"/>
    <mergeCell ref="AJ96:AJ98"/>
    <mergeCell ref="AJ81:AJ83"/>
    <mergeCell ref="AJ69:AJ71"/>
    <mergeCell ref="AJ90:AJ92"/>
    <mergeCell ref="AJ54:AJ56"/>
    <mergeCell ref="AJ285:AJ287"/>
    <mergeCell ref="AJ240:AJ242"/>
    <mergeCell ref="AJ243:AJ245"/>
    <mergeCell ref="AJ246:AJ248"/>
    <mergeCell ref="AJ249:AJ251"/>
    <mergeCell ref="AJ255:AJ257"/>
    <mergeCell ref="AJ261:AJ263"/>
    <mergeCell ref="AJ264:AJ266"/>
    <mergeCell ref="AJ210:AJ212"/>
    <mergeCell ref="AJ213:AJ215"/>
    <mergeCell ref="AJ216:AJ218"/>
    <mergeCell ref="AJ219:AJ221"/>
    <mergeCell ref="AJ225:AJ227"/>
    <mergeCell ref="AJ228:AJ230"/>
    <mergeCell ref="AJ231:AJ233"/>
    <mergeCell ref="AJ234:AJ236"/>
    <mergeCell ref="AJ237:AJ239"/>
    <mergeCell ref="AJ222:AJ224"/>
    <mergeCell ref="AJ18:AJ20"/>
    <mergeCell ref="AJ15:AJ17"/>
    <mergeCell ref="AJ9:AJ11"/>
    <mergeCell ref="AH287:AI287"/>
    <mergeCell ref="AH286:AI286"/>
    <mergeCell ref="AH284:AI284"/>
    <mergeCell ref="AH283:AI283"/>
    <mergeCell ref="AH281:AI281"/>
    <mergeCell ref="AH280:AI280"/>
    <mergeCell ref="AH278:AI278"/>
    <mergeCell ref="AH277:AI277"/>
    <mergeCell ref="AH272:AI272"/>
    <mergeCell ref="AH271:AI271"/>
    <mergeCell ref="AH269:AI269"/>
    <mergeCell ref="AH268:AI268"/>
    <mergeCell ref="AH266:AI266"/>
    <mergeCell ref="AH265:AI265"/>
    <mergeCell ref="AH263:AI263"/>
    <mergeCell ref="AH262:AI262"/>
    <mergeCell ref="AH257:AI257"/>
    <mergeCell ref="AH256:AI256"/>
    <mergeCell ref="AH251:AI251"/>
    <mergeCell ref="AH250:AI250"/>
    <mergeCell ref="AH248:AI248"/>
    <mergeCell ref="AH247:AI247"/>
    <mergeCell ref="AH245:AI245"/>
    <mergeCell ref="AH244:AI244"/>
    <mergeCell ref="AJ267:AJ269"/>
    <mergeCell ref="AJ270:AJ272"/>
    <mergeCell ref="AJ276:AJ278"/>
    <mergeCell ref="AJ279:AJ281"/>
    <mergeCell ref="AJ282:AJ284"/>
    <mergeCell ref="AJ24:AJ26"/>
    <mergeCell ref="AJ21:AJ23"/>
    <mergeCell ref="AJ168:AJ170"/>
    <mergeCell ref="AJ174:AJ176"/>
    <mergeCell ref="AJ177:AJ179"/>
    <mergeCell ref="AJ186:AJ188"/>
    <mergeCell ref="AJ192:AJ194"/>
    <mergeCell ref="AJ198:AJ200"/>
    <mergeCell ref="AJ201:AJ203"/>
    <mergeCell ref="AJ204:AJ206"/>
    <mergeCell ref="AJ207:AJ209"/>
    <mergeCell ref="AJ138:AJ140"/>
    <mergeCell ref="AJ141:AJ143"/>
    <mergeCell ref="AJ144:AJ146"/>
    <mergeCell ref="AJ147:AJ149"/>
    <mergeCell ref="AJ153:AJ155"/>
    <mergeCell ref="AJ156:AJ158"/>
    <mergeCell ref="AJ159:AJ161"/>
    <mergeCell ref="AJ162:AJ164"/>
    <mergeCell ref="AJ135:AJ137"/>
    <mergeCell ref="AJ150:AJ152"/>
    <mergeCell ref="AJ99:AJ101"/>
    <mergeCell ref="AJ102:AJ104"/>
    <mergeCell ref="AJ105:AJ107"/>
    <mergeCell ref="AJ108:AJ110"/>
    <mergeCell ref="AJ114:AJ116"/>
    <mergeCell ref="AJ123:AJ125"/>
    <mergeCell ref="AJ126:AJ128"/>
    <mergeCell ref="AJ129:AJ131"/>
    <mergeCell ref="AJ132:AJ134"/>
    <mergeCell ref="AJ30:AJ32"/>
    <mergeCell ref="AJ33:AJ35"/>
    <mergeCell ref="AH44:AI44"/>
    <mergeCell ref="AH43:AI43"/>
    <mergeCell ref="AH41:AI41"/>
    <mergeCell ref="AH40:AI40"/>
    <mergeCell ref="AH34:AI34"/>
    <mergeCell ref="AH32:AI32"/>
    <mergeCell ref="AH31:AI31"/>
    <mergeCell ref="AH26:AI26"/>
    <mergeCell ref="AH35:AI35"/>
    <mergeCell ref="AH242:AI242"/>
    <mergeCell ref="AH241:AI241"/>
    <mergeCell ref="AH239:AI239"/>
    <mergeCell ref="AH238:AI238"/>
    <mergeCell ref="AH229:AI229"/>
    <mergeCell ref="AH227:AI227"/>
    <mergeCell ref="AH226:AI226"/>
    <mergeCell ref="AH221:AI221"/>
    <mergeCell ref="AH79:AI79"/>
    <mergeCell ref="AH77:AI77"/>
    <mergeCell ref="AH76:AI76"/>
    <mergeCell ref="AH68:AI68"/>
    <mergeCell ref="AH67:AI67"/>
    <mergeCell ref="AH65:AI65"/>
    <mergeCell ref="AH73:AI73"/>
    <mergeCell ref="AH91:AI91"/>
    <mergeCell ref="AH230:AI230"/>
    <mergeCell ref="AH232:AI232"/>
    <mergeCell ref="AH233:AI233"/>
    <mergeCell ref="AH235:AI235"/>
    <mergeCell ref="AH236:AI236"/>
    <mergeCell ref="AH208:AI208"/>
    <mergeCell ref="AH85:AI85"/>
    <mergeCell ref="AH47:AI47"/>
    <mergeCell ref="AH209:AI209"/>
    <mergeCell ref="AH211:AI211"/>
    <mergeCell ref="AH212:AI212"/>
    <mergeCell ref="AH214:AI214"/>
    <mergeCell ref="AH215:AI215"/>
    <mergeCell ref="AH217:AI217"/>
    <mergeCell ref="AH218:AI218"/>
    <mergeCell ref="AH220:AI220"/>
    <mergeCell ref="AH188:AI188"/>
    <mergeCell ref="AH161:AI161"/>
    <mergeCell ref="AH133:AI133"/>
    <mergeCell ref="AH134:AI134"/>
    <mergeCell ref="AH139:AI139"/>
    <mergeCell ref="AH140:AI140"/>
    <mergeCell ref="AH142:AI142"/>
    <mergeCell ref="AH46:AI46"/>
    <mergeCell ref="AH86:AI86"/>
    <mergeCell ref="AH88:AI88"/>
    <mergeCell ref="AH89:AI89"/>
    <mergeCell ref="AH94:AI94"/>
    <mergeCell ref="AH95:AI95"/>
    <mergeCell ref="AH100:AI100"/>
    <mergeCell ref="AH101:AI101"/>
    <mergeCell ref="AH103:AI103"/>
    <mergeCell ref="AH104:AI104"/>
    <mergeCell ref="AH106:AI106"/>
    <mergeCell ref="AH107:AI107"/>
    <mergeCell ref="AH109:AI109"/>
    <mergeCell ref="AH113:AI113"/>
    <mergeCell ref="AH122:AI122"/>
    <mergeCell ref="AH149:AI149"/>
    <mergeCell ref="AH143:AI143"/>
    <mergeCell ref="AH145:AI145"/>
    <mergeCell ref="AH136:AI136"/>
    <mergeCell ref="AH137:AI137"/>
    <mergeCell ref="AH151:AI151"/>
    <mergeCell ref="AH152:AI152"/>
    <mergeCell ref="AH110:AI110"/>
    <mergeCell ref="AH115:AI115"/>
    <mergeCell ref="AH116:AI116"/>
    <mergeCell ref="AH124:AI124"/>
    <mergeCell ref="AH125:AI125"/>
    <mergeCell ref="P287:Q287"/>
    <mergeCell ref="P286:Q286"/>
    <mergeCell ref="P284:Q284"/>
    <mergeCell ref="P283:Q283"/>
    <mergeCell ref="P281:Q281"/>
    <mergeCell ref="P280:Q280"/>
    <mergeCell ref="P278:Q278"/>
    <mergeCell ref="P277:Q277"/>
    <mergeCell ref="P272:Q272"/>
    <mergeCell ref="P271:Q271"/>
    <mergeCell ref="P269:Q269"/>
    <mergeCell ref="P268:Q268"/>
    <mergeCell ref="P266:Q266"/>
    <mergeCell ref="P265:Q265"/>
    <mergeCell ref="P263:Q263"/>
    <mergeCell ref="P262:Q262"/>
    <mergeCell ref="T230:U230"/>
    <mergeCell ref="T232:U232"/>
    <mergeCell ref="T233:U233"/>
    <mergeCell ref="T235:U235"/>
    <mergeCell ref="T236:U236"/>
    <mergeCell ref="P239:Q239"/>
    <mergeCell ref="P238:Q238"/>
    <mergeCell ref="P236:Q236"/>
    <mergeCell ref="P235:Q235"/>
    <mergeCell ref="P233:Q233"/>
    <mergeCell ref="P221:Q221"/>
    <mergeCell ref="P220:Q220"/>
    <mergeCell ref="P218:Q218"/>
    <mergeCell ref="P217:Q217"/>
    <mergeCell ref="V127:W127"/>
    <mergeCell ref="Z64:AA64"/>
    <mergeCell ref="AB64:AC64"/>
    <mergeCell ref="AD64:AE64"/>
    <mergeCell ref="AF64:AG64"/>
    <mergeCell ref="Z67:AA67"/>
    <mergeCell ref="AB67:AC67"/>
    <mergeCell ref="AD67:AE67"/>
    <mergeCell ref="AF67:AG67"/>
    <mergeCell ref="AF82:AG82"/>
    <mergeCell ref="T238:U238"/>
    <mergeCell ref="T239:U239"/>
    <mergeCell ref="T209:U209"/>
    <mergeCell ref="T224:U224"/>
    <mergeCell ref="T169:U169"/>
    <mergeCell ref="T170:U170"/>
    <mergeCell ref="T175:U175"/>
    <mergeCell ref="T176:U176"/>
    <mergeCell ref="T178:U178"/>
    <mergeCell ref="T179:U179"/>
    <mergeCell ref="T187:U187"/>
    <mergeCell ref="T188:U188"/>
    <mergeCell ref="T193:U193"/>
    <mergeCell ref="AD25:AE25"/>
    <mergeCell ref="V40:W40"/>
    <mergeCell ref="X40:Y40"/>
    <mergeCell ref="Z43:AA43"/>
    <mergeCell ref="AB43:AC43"/>
    <mergeCell ref="AD43:AE43"/>
    <mergeCell ref="P257:Q257"/>
    <mergeCell ref="P256:Q256"/>
    <mergeCell ref="P251:Q251"/>
    <mergeCell ref="P250:Q250"/>
    <mergeCell ref="P248:Q248"/>
    <mergeCell ref="P247:Q247"/>
    <mergeCell ref="P245:Q245"/>
    <mergeCell ref="P244:Q244"/>
    <mergeCell ref="P242:Q242"/>
    <mergeCell ref="T211:U211"/>
    <mergeCell ref="T212:U212"/>
    <mergeCell ref="T214:U214"/>
    <mergeCell ref="T215:U215"/>
    <mergeCell ref="T217:U217"/>
    <mergeCell ref="T218:U218"/>
    <mergeCell ref="T220:U220"/>
    <mergeCell ref="T221:U221"/>
    <mergeCell ref="T226:U226"/>
    <mergeCell ref="T203:U203"/>
    <mergeCell ref="AB40:AC40"/>
    <mergeCell ref="AD40:AE40"/>
    <mergeCell ref="AB85:AC85"/>
    <mergeCell ref="AD85:AE85"/>
    <mergeCell ref="Z58:AA58"/>
    <mergeCell ref="AB58:AC58"/>
    <mergeCell ref="P241:Q241"/>
    <mergeCell ref="AF40:AG40"/>
    <mergeCell ref="V35:W35"/>
    <mergeCell ref="X35:Y35"/>
    <mergeCell ref="Z35:AA35"/>
    <mergeCell ref="AB35:AC35"/>
    <mergeCell ref="AD35:AE35"/>
    <mergeCell ref="AF35:AG35"/>
    <mergeCell ref="V38:W38"/>
    <mergeCell ref="X38:Y38"/>
    <mergeCell ref="Z38:AA38"/>
    <mergeCell ref="AB38:AC38"/>
    <mergeCell ref="AD38:AE38"/>
    <mergeCell ref="AF38:AG38"/>
    <mergeCell ref="X100:Y100"/>
    <mergeCell ref="V16:W16"/>
    <mergeCell ref="X16:Y16"/>
    <mergeCell ref="V31:W31"/>
    <mergeCell ref="X31:Y31"/>
    <mergeCell ref="V43:W43"/>
    <mergeCell ref="X43:Y43"/>
    <mergeCell ref="V64:W64"/>
    <mergeCell ref="X64:Y64"/>
    <mergeCell ref="V67:W67"/>
    <mergeCell ref="X67:Y67"/>
    <mergeCell ref="AF16:AG16"/>
    <mergeCell ref="V19:W19"/>
    <mergeCell ref="X19:Y19"/>
    <mergeCell ref="Z19:AA19"/>
    <mergeCell ref="AB19:AC19"/>
    <mergeCell ref="AD19:AE19"/>
    <mergeCell ref="X85:Y85"/>
    <mergeCell ref="Z85:AA85"/>
    <mergeCell ref="Z82:AA82"/>
    <mergeCell ref="V68:W68"/>
    <mergeCell ref="X68:Y68"/>
    <mergeCell ref="Z68:AA68"/>
    <mergeCell ref="AB68:AC68"/>
    <mergeCell ref="AD68:AE68"/>
    <mergeCell ref="AF68:AG68"/>
    <mergeCell ref="V71:W71"/>
    <mergeCell ref="X71:Y71"/>
    <mergeCell ref="Z71:AA71"/>
    <mergeCell ref="AB71:AC71"/>
    <mergeCell ref="AD71:AE71"/>
    <mergeCell ref="AF71:AG71"/>
    <mergeCell ref="AF70:AG70"/>
    <mergeCell ref="AD59:AE59"/>
    <mergeCell ref="AF59:AG59"/>
    <mergeCell ref="V62:W62"/>
    <mergeCell ref="X62:Y62"/>
    <mergeCell ref="Z62:AA62"/>
    <mergeCell ref="AB62:AC62"/>
    <mergeCell ref="AD62:AE62"/>
    <mergeCell ref="AF74:AG74"/>
    <mergeCell ref="V74:W74"/>
    <mergeCell ref="X74:Y74"/>
    <mergeCell ref="Z74:AA74"/>
    <mergeCell ref="AB74:AC74"/>
    <mergeCell ref="AD74:AE74"/>
    <mergeCell ref="V77:W77"/>
    <mergeCell ref="V80:W80"/>
    <mergeCell ref="Z77:AA77"/>
    <mergeCell ref="AB77:AC77"/>
    <mergeCell ref="X94:Y94"/>
    <mergeCell ref="Z94:AA94"/>
    <mergeCell ref="AB94:AC94"/>
    <mergeCell ref="AD94:AE94"/>
    <mergeCell ref="AF94:AG94"/>
    <mergeCell ref="V97:W97"/>
    <mergeCell ref="X97:Y97"/>
    <mergeCell ref="Z97:AA97"/>
    <mergeCell ref="AB97:AC97"/>
    <mergeCell ref="AD97:AE97"/>
    <mergeCell ref="AF97:AG97"/>
    <mergeCell ref="V76:W76"/>
    <mergeCell ref="X76:Y76"/>
    <mergeCell ref="Z76:AA76"/>
    <mergeCell ref="AB76:AC76"/>
    <mergeCell ref="AD76:AE76"/>
    <mergeCell ref="AF76:AG76"/>
    <mergeCell ref="V79:W79"/>
    <mergeCell ref="X79:Y79"/>
    <mergeCell ref="Z79:AA79"/>
    <mergeCell ref="AB79:AC79"/>
    <mergeCell ref="AD79:AE79"/>
    <mergeCell ref="AF79:AG79"/>
    <mergeCell ref="V91:W91"/>
    <mergeCell ref="X91:Y91"/>
    <mergeCell ref="Z91:AA91"/>
    <mergeCell ref="AB91:AC91"/>
    <mergeCell ref="AD91:AE91"/>
    <mergeCell ref="AF91:AG91"/>
    <mergeCell ref="V88:W88"/>
    <mergeCell ref="X88:Y88"/>
    <mergeCell ref="X82:Y82"/>
    <mergeCell ref="X106:Y106"/>
    <mergeCell ref="Z106:AA106"/>
    <mergeCell ref="AB106:AC106"/>
    <mergeCell ref="AD106:AE106"/>
    <mergeCell ref="AF106:AG106"/>
    <mergeCell ref="V109:W109"/>
    <mergeCell ref="X109:Y109"/>
    <mergeCell ref="Z109:AA109"/>
    <mergeCell ref="AB109:AC109"/>
    <mergeCell ref="AD109:AE109"/>
    <mergeCell ref="AF109:AG109"/>
    <mergeCell ref="X127:Y127"/>
    <mergeCell ref="Z127:AA127"/>
    <mergeCell ref="AB127:AC127"/>
    <mergeCell ref="AD127:AE127"/>
    <mergeCell ref="AF127:AG127"/>
    <mergeCell ref="V130:W130"/>
    <mergeCell ref="X130:Y130"/>
    <mergeCell ref="Z130:AA130"/>
    <mergeCell ref="AB130:AC130"/>
    <mergeCell ref="AD130:AE130"/>
    <mergeCell ref="AF130:AG130"/>
    <mergeCell ref="V110:W110"/>
    <mergeCell ref="V113:W113"/>
    <mergeCell ref="V116:W116"/>
    <mergeCell ref="V119:W119"/>
    <mergeCell ref="V122:W122"/>
    <mergeCell ref="Z125:AA125"/>
    <mergeCell ref="Z128:AA128"/>
    <mergeCell ref="X133:Y133"/>
    <mergeCell ref="Z133:AA133"/>
    <mergeCell ref="AB133:AC133"/>
    <mergeCell ref="AD133:AE133"/>
    <mergeCell ref="AF133:AG133"/>
    <mergeCell ref="X131:Y131"/>
    <mergeCell ref="V139:W139"/>
    <mergeCell ref="X139:Y139"/>
    <mergeCell ref="Z139:AA139"/>
    <mergeCell ref="AB139:AC139"/>
    <mergeCell ref="AD139:AE139"/>
    <mergeCell ref="AF139:AG139"/>
    <mergeCell ref="V142:W142"/>
    <mergeCell ref="X142:Y142"/>
    <mergeCell ref="Z142:AA142"/>
    <mergeCell ref="AB142:AC142"/>
    <mergeCell ref="AD142:AE142"/>
    <mergeCell ref="AF142:AG142"/>
    <mergeCell ref="V136:W136"/>
    <mergeCell ref="X136:Y136"/>
    <mergeCell ref="Z136:AA136"/>
    <mergeCell ref="AB136:AC136"/>
    <mergeCell ref="AD136:AE136"/>
    <mergeCell ref="AF136:AG136"/>
    <mergeCell ref="X137:Y137"/>
    <mergeCell ref="X140:Y140"/>
    <mergeCell ref="Z131:AA131"/>
    <mergeCell ref="Z134:AA134"/>
    <mergeCell ref="Z137:AA137"/>
    <mergeCell ref="Z140:AA140"/>
    <mergeCell ref="AB160:AC160"/>
    <mergeCell ref="AD160:AE160"/>
    <mergeCell ref="AF160:AG160"/>
    <mergeCell ref="V163:W163"/>
    <mergeCell ref="X163:Y163"/>
    <mergeCell ref="Z163:AA163"/>
    <mergeCell ref="AB163:AC163"/>
    <mergeCell ref="AD163:AE163"/>
    <mergeCell ref="AF163:AG163"/>
    <mergeCell ref="V145:W145"/>
    <mergeCell ref="X145:Y145"/>
    <mergeCell ref="Z145:AA145"/>
    <mergeCell ref="AB145:AC145"/>
    <mergeCell ref="AD145:AE145"/>
    <mergeCell ref="AF145:AG145"/>
    <mergeCell ref="V148:W148"/>
    <mergeCell ref="X148:Y148"/>
    <mergeCell ref="Z148:AA148"/>
    <mergeCell ref="AB148:AC148"/>
    <mergeCell ref="AD148:AE148"/>
    <mergeCell ref="AF148:AG148"/>
    <mergeCell ref="V154:W154"/>
    <mergeCell ref="X154:Y154"/>
    <mergeCell ref="Z154:AA154"/>
    <mergeCell ref="AB154:AC154"/>
    <mergeCell ref="AD154:AE154"/>
    <mergeCell ref="AF154:AG154"/>
    <mergeCell ref="AB151:AC151"/>
    <mergeCell ref="AD151:AE151"/>
    <mergeCell ref="AF151:AG151"/>
    <mergeCell ref="AF149:AG149"/>
    <mergeCell ref="AD155:AE155"/>
    <mergeCell ref="X196:Y196"/>
    <mergeCell ref="Z196:AA196"/>
    <mergeCell ref="AB196:AC196"/>
    <mergeCell ref="AD196:AE196"/>
    <mergeCell ref="AF196:AG196"/>
    <mergeCell ref="V182:W182"/>
    <mergeCell ref="V185:W185"/>
    <mergeCell ref="V188:W188"/>
    <mergeCell ref="V191:W191"/>
    <mergeCell ref="V194:W194"/>
    <mergeCell ref="V197:W197"/>
    <mergeCell ref="X185:Y185"/>
    <mergeCell ref="X188:Y188"/>
    <mergeCell ref="AF202:AG202"/>
    <mergeCell ref="V205:W205"/>
    <mergeCell ref="X205:Y205"/>
    <mergeCell ref="Z205:AA205"/>
    <mergeCell ref="AB205:AC205"/>
    <mergeCell ref="AD205:AE205"/>
    <mergeCell ref="AF205:AG205"/>
    <mergeCell ref="X197:Y197"/>
    <mergeCell ref="X200:Y200"/>
    <mergeCell ref="X203:Y203"/>
    <mergeCell ref="Z194:AA194"/>
    <mergeCell ref="Z197:AA197"/>
    <mergeCell ref="Z200:AA200"/>
    <mergeCell ref="Z203:AA203"/>
    <mergeCell ref="AD208:AE208"/>
    <mergeCell ref="AF208:AG208"/>
    <mergeCell ref="AD206:AE206"/>
    <mergeCell ref="AF203:AG203"/>
    <mergeCell ref="AF206:AG206"/>
    <mergeCell ref="V211:W211"/>
    <mergeCell ref="X211:Y211"/>
    <mergeCell ref="Z211:AA211"/>
    <mergeCell ref="AB211:AC211"/>
    <mergeCell ref="AD211:AE211"/>
    <mergeCell ref="AF211:AG211"/>
    <mergeCell ref="AD209:AE209"/>
    <mergeCell ref="V206:W206"/>
    <mergeCell ref="V209:W209"/>
    <mergeCell ref="AB214:AC214"/>
    <mergeCell ref="AD214:AE214"/>
    <mergeCell ref="AF214:AG214"/>
    <mergeCell ref="V212:W212"/>
    <mergeCell ref="X206:Y206"/>
    <mergeCell ref="X209:Y209"/>
    <mergeCell ref="X212:Y212"/>
    <mergeCell ref="Z206:AA206"/>
    <mergeCell ref="Z209:AA209"/>
    <mergeCell ref="Z212:AA212"/>
    <mergeCell ref="AD212:AE212"/>
    <mergeCell ref="AF235:AG235"/>
    <mergeCell ref="V238:W238"/>
    <mergeCell ref="X238:Y238"/>
    <mergeCell ref="Z238:AA238"/>
    <mergeCell ref="AB238:AC238"/>
    <mergeCell ref="AD238:AE238"/>
    <mergeCell ref="AF238:AG238"/>
    <mergeCell ref="V220:W220"/>
    <mergeCell ref="X220:Y220"/>
    <mergeCell ref="Z220:AA220"/>
    <mergeCell ref="AB220:AC220"/>
    <mergeCell ref="AD220:AE220"/>
    <mergeCell ref="AF220:AG220"/>
    <mergeCell ref="V226:W226"/>
    <mergeCell ref="X226:Y226"/>
    <mergeCell ref="Z226:AA226"/>
    <mergeCell ref="AB226:AC226"/>
    <mergeCell ref="AD226:AE226"/>
    <mergeCell ref="X236:Y236"/>
    <mergeCell ref="AB221:AC221"/>
    <mergeCell ref="AB224:AC224"/>
    <mergeCell ref="AB227:AC227"/>
    <mergeCell ref="AB230:AC230"/>
    <mergeCell ref="AB233:AC233"/>
    <mergeCell ref="AB277:AC277"/>
    <mergeCell ref="AD277:AE277"/>
    <mergeCell ref="AF277:AG277"/>
    <mergeCell ref="V280:W280"/>
    <mergeCell ref="X280:Y280"/>
    <mergeCell ref="Z280:AA280"/>
    <mergeCell ref="Z283:AA283"/>
    <mergeCell ref="AB283:AC283"/>
    <mergeCell ref="AD283:AE283"/>
    <mergeCell ref="AF283:AG283"/>
    <mergeCell ref="AB280:AC280"/>
    <mergeCell ref="AB256:AC256"/>
    <mergeCell ref="AD256:AE256"/>
    <mergeCell ref="AF256:AG256"/>
    <mergeCell ref="V241:W241"/>
    <mergeCell ref="X241:Y241"/>
    <mergeCell ref="Z241:AA241"/>
    <mergeCell ref="AB241:AC241"/>
    <mergeCell ref="AD241:AE241"/>
    <mergeCell ref="AF241:AG241"/>
    <mergeCell ref="V244:W244"/>
    <mergeCell ref="X244:Y244"/>
    <mergeCell ref="Z244:AA244"/>
    <mergeCell ref="AB244:AC244"/>
    <mergeCell ref="AD244:AE244"/>
    <mergeCell ref="AF244:AG244"/>
    <mergeCell ref="V247:W247"/>
    <mergeCell ref="X247:Y247"/>
    <mergeCell ref="Z247:AA247"/>
    <mergeCell ref="AB247:AC247"/>
    <mergeCell ref="V262:W262"/>
    <mergeCell ref="X262:Y262"/>
    <mergeCell ref="AD262:AE262"/>
    <mergeCell ref="AF262:AG262"/>
    <mergeCell ref="V265:W265"/>
    <mergeCell ref="X265:Y265"/>
    <mergeCell ref="Z265:AA265"/>
    <mergeCell ref="AB265:AC265"/>
    <mergeCell ref="AD265:AE265"/>
    <mergeCell ref="AF265:AG265"/>
    <mergeCell ref="V286:W286"/>
    <mergeCell ref="X286:Y286"/>
    <mergeCell ref="Z286:AA286"/>
    <mergeCell ref="AB286:AC286"/>
    <mergeCell ref="AD286:AE286"/>
    <mergeCell ref="AF286:AG286"/>
    <mergeCell ref="V268:W268"/>
    <mergeCell ref="X268:Y268"/>
    <mergeCell ref="Z268:AA268"/>
    <mergeCell ref="AB268:AC268"/>
    <mergeCell ref="AD268:AE268"/>
    <mergeCell ref="AF268:AG268"/>
    <mergeCell ref="V271:W271"/>
    <mergeCell ref="X271:Y271"/>
    <mergeCell ref="Z271:AA271"/>
    <mergeCell ref="AB271:AC271"/>
    <mergeCell ref="AD271:AE271"/>
    <mergeCell ref="AF271:AG271"/>
    <mergeCell ref="V277:W277"/>
    <mergeCell ref="X277:Y277"/>
    <mergeCell ref="AD280:AE280"/>
    <mergeCell ref="AF280:AG280"/>
    <mergeCell ref="V283:W283"/>
    <mergeCell ref="X283:Y283"/>
    <mergeCell ref="A12:A14"/>
    <mergeCell ref="AJ12:AJ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H14:AI14"/>
    <mergeCell ref="T50:U50"/>
    <mergeCell ref="AH50:AI50"/>
    <mergeCell ref="A27:A29"/>
    <mergeCell ref="AJ27:AJ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AH29:AI29"/>
    <mergeCell ref="B71:C71"/>
    <mergeCell ref="A48:A50"/>
    <mergeCell ref="AJ48:AJ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B50:C50"/>
    <mergeCell ref="D50:E50"/>
    <mergeCell ref="B70:C70"/>
    <mergeCell ref="D70:E70"/>
    <mergeCell ref="F70:G70"/>
    <mergeCell ref="H70:I70"/>
    <mergeCell ref="H50:I50"/>
    <mergeCell ref="J50:K50"/>
    <mergeCell ref="L50:M50"/>
    <mergeCell ref="N50:O50"/>
    <mergeCell ref="AH58:AI58"/>
    <mergeCell ref="AH53:AI53"/>
    <mergeCell ref="AH52:AI52"/>
    <mergeCell ref="P52:Q52"/>
    <mergeCell ref="P53:Q53"/>
    <mergeCell ref="N52:O52"/>
    <mergeCell ref="N53:O53"/>
    <mergeCell ref="N58:O58"/>
    <mergeCell ref="N59:O59"/>
    <mergeCell ref="N61:O61"/>
    <mergeCell ref="N62:O62"/>
    <mergeCell ref="N64:O64"/>
    <mergeCell ref="N65:O65"/>
    <mergeCell ref="N67:O67"/>
    <mergeCell ref="N68:O68"/>
    <mergeCell ref="AD56:AE56"/>
    <mergeCell ref="AF56:AG56"/>
    <mergeCell ref="V52:W52"/>
    <mergeCell ref="X52:Y52"/>
    <mergeCell ref="Z52:AA52"/>
    <mergeCell ref="AB52:AC52"/>
    <mergeCell ref="AD52:AE52"/>
    <mergeCell ref="AF52:AG52"/>
    <mergeCell ref="Z59:AA59"/>
    <mergeCell ref="AB59:AC59"/>
    <mergeCell ref="AH64:AI64"/>
    <mergeCell ref="AD58:AE58"/>
    <mergeCell ref="AF58:AG58"/>
    <mergeCell ref="V61:W61"/>
    <mergeCell ref="X61:Y61"/>
    <mergeCell ref="Z61:AA61"/>
    <mergeCell ref="AB61:AC61"/>
    <mergeCell ref="P71:Q71"/>
    <mergeCell ref="R71:S71"/>
    <mergeCell ref="T71:U71"/>
    <mergeCell ref="AH71:AI71"/>
    <mergeCell ref="AH61:AI61"/>
    <mergeCell ref="AH59:AI59"/>
    <mergeCell ref="AD61:AE61"/>
    <mergeCell ref="AF61:AG61"/>
    <mergeCell ref="AF73:AG73"/>
    <mergeCell ref="AH62:AI62"/>
    <mergeCell ref="J59:K59"/>
    <mergeCell ref="J61:K61"/>
    <mergeCell ref="J62:K62"/>
    <mergeCell ref="J71:K71"/>
    <mergeCell ref="J64:K64"/>
    <mergeCell ref="J65:K65"/>
    <mergeCell ref="J67:K67"/>
    <mergeCell ref="AB70:AC70"/>
    <mergeCell ref="AD70:AE70"/>
    <mergeCell ref="AF62:AG62"/>
    <mergeCell ref="Z65:AA65"/>
    <mergeCell ref="AB65:AC65"/>
    <mergeCell ref="AD65:AE65"/>
    <mergeCell ref="AF65:AG65"/>
    <mergeCell ref="P67:Q67"/>
    <mergeCell ref="P68:Q68"/>
    <mergeCell ref="L74:M74"/>
    <mergeCell ref="H74:I74"/>
    <mergeCell ref="J74:K74"/>
    <mergeCell ref="P50:Q50"/>
    <mergeCell ref="R50:S5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T79:U79"/>
    <mergeCell ref="J68:K68"/>
    <mergeCell ref="J76:K76"/>
    <mergeCell ref="J77:K77"/>
    <mergeCell ref="J79:K79"/>
    <mergeCell ref="V58:W58"/>
    <mergeCell ref="X58:Y58"/>
    <mergeCell ref="J52:K52"/>
    <mergeCell ref="J53:K53"/>
    <mergeCell ref="J58:K58"/>
    <mergeCell ref="N74:O74"/>
    <mergeCell ref="P74:Q74"/>
    <mergeCell ref="T74:U74"/>
    <mergeCell ref="V65:W65"/>
    <mergeCell ref="X65:Y65"/>
    <mergeCell ref="N71:O71"/>
    <mergeCell ref="H98:I98"/>
    <mergeCell ref="AB82:AC82"/>
    <mergeCell ref="AD82:AE8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B74:C74"/>
    <mergeCell ref="D74:E74"/>
    <mergeCell ref="F74:G74"/>
    <mergeCell ref="R79:S79"/>
    <mergeCell ref="R80:S80"/>
    <mergeCell ref="F77:G77"/>
    <mergeCell ref="F79:G79"/>
    <mergeCell ref="F80:G80"/>
    <mergeCell ref="B77:C77"/>
    <mergeCell ref="T80:U80"/>
    <mergeCell ref="L76:M76"/>
    <mergeCell ref="D79:E79"/>
    <mergeCell ref="D80:E80"/>
    <mergeCell ref="J80:K80"/>
    <mergeCell ref="X250:Y250"/>
    <mergeCell ref="D82:E82"/>
    <mergeCell ref="F82:G82"/>
    <mergeCell ref="H82:I82"/>
    <mergeCell ref="J82:K82"/>
    <mergeCell ref="L82:M82"/>
    <mergeCell ref="N82:O82"/>
    <mergeCell ref="P82:Q82"/>
    <mergeCell ref="R82:S82"/>
    <mergeCell ref="T82:U82"/>
    <mergeCell ref="V82:W82"/>
    <mergeCell ref="V103:W103"/>
    <mergeCell ref="V94:W94"/>
    <mergeCell ref="V100:W100"/>
    <mergeCell ref="T103:U103"/>
    <mergeCell ref="T104:U104"/>
    <mergeCell ref="T106:U106"/>
    <mergeCell ref="T107:U107"/>
    <mergeCell ref="T85:U85"/>
    <mergeCell ref="R103:S103"/>
    <mergeCell ref="R104:S104"/>
    <mergeCell ref="R106:S106"/>
    <mergeCell ref="R107:S107"/>
    <mergeCell ref="P104:Q104"/>
    <mergeCell ref="N95:O95"/>
    <mergeCell ref="N97:O97"/>
    <mergeCell ref="N98:O98"/>
    <mergeCell ref="N100:O100"/>
    <mergeCell ref="N101:O101"/>
    <mergeCell ref="N103:O103"/>
    <mergeCell ref="H95:I95"/>
    <mergeCell ref="H97:I97"/>
    <mergeCell ref="A258:A260"/>
    <mergeCell ref="AJ258:AJ260"/>
    <mergeCell ref="B259:C259"/>
    <mergeCell ref="D259:E259"/>
    <mergeCell ref="F259:G259"/>
    <mergeCell ref="H259:I259"/>
    <mergeCell ref="J259:K259"/>
    <mergeCell ref="L259:M259"/>
    <mergeCell ref="N259:O259"/>
    <mergeCell ref="P259:Q259"/>
    <mergeCell ref="R259:S259"/>
    <mergeCell ref="T259:U259"/>
    <mergeCell ref="V259:W259"/>
    <mergeCell ref="X259:Y259"/>
    <mergeCell ref="Z259:AA259"/>
    <mergeCell ref="AB259:AC259"/>
    <mergeCell ref="AD259:AE259"/>
    <mergeCell ref="AF259:AG259"/>
    <mergeCell ref="AH259:AI259"/>
    <mergeCell ref="AD260:AE260"/>
    <mergeCell ref="A195:A197"/>
    <mergeCell ref="A180:A182"/>
    <mergeCell ref="Z169:AA169"/>
    <mergeCell ref="AB169:AC169"/>
    <mergeCell ref="A189:A191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AB112:AC112"/>
    <mergeCell ref="T109:U109"/>
    <mergeCell ref="T110:U110"/>
    <mergeCell ref="R109:S109"/>
    <mergeCell ref="V187:W187"/>
    <mergeCell ref="X187:Y187"/>
    <mergeCell ref="Z187:AA187"/>
    <mergeCell ref="AB187:AC187"/>
    <mergeCell ref="V157:W157"/>
    <mergeCell ref="X157:Y157"/>
    <mergeCell ref="Z157:AA157"/>
    <mergeCell ref="AB157:AC157"/>
    <mergeCell ref="V151:W151"/>
    <mergeCell ref="X151:Y151"/>
    <mergeCell ref="Z151:AA151"/>
    <mergeCell ref="D113:E113"/>
    <mergeCell ref="F113:G113"/>
    <mergeCell ref="H113:I113"/>
    <mergeCell ref="AH196:AI196"/>
    <mergeCell ref="B197:C197"/>
    <mergeCell ref="D197:E197"/>
    <mergeCell ref="F197:G197"/>
    <mergeCell ref="H197:I197"/>
    <mergeCell ref="J197:K197"/>
    <mergeCell ref="B260:C260"/>
    <mergeCell ref="D260:E260"/>
    <mergeCell ref="F260:G260"/>
    <mergeCell ref="H260:I260"/>
    <mergeCell ref="J260:K260"/>
    <mergeCell ref="L260:M260"/>
    <mergeCell ref="N260:O260"/>
    <mergeCell ref="P260:Q260"/>
    <mergeCell ref="R260:S260"/>
    <mergeCell ref="T260:U260"/>
    <mergeCell ref="AH260:AI260"/>
    <mergeCell ref="Z250:AA250"/>
    <mergeCell ref="AB250:AC250"/>
    <mergeCell ref="AD250:AE250"/>
    <mergeCell ref="AF250:AG250"/>
    <mergeCell ref="V256:W256"/>
    <mergeCell ref="X256:Y256"/>
    <mergeCell ref="Z256:AA256"/>
    <mergeCell ref="AF253:AG253"/>
    <mergeCell ref="V232:W232"/>
    <mergeCell ref="X232:Y232"/>
    <mergeCell ref="Z232:AA232"/>
    <mergeCell ref="AB232:AC232"/>
    <mergeCell ref="AD232:AE232"/>
    <mergeCell ref="AF232:AG232"/>
    <mergeCell ref="V235:W235"/>
    <mergeCell ref="AJ180:AJ182"/>
    <mergeCell ref="AJ111:AJ113"/>
    <mergeCell ref="L77:M77"/>
    <mergeCell ref="L79:M79"/>
    <mergeCell ref="L80:M80"/>
    <mergeCell ref="V181:W181"/>
    <mergeCell ref="X181:Y181"/>
    <mergeCell ref="Z181:AA181"/>
    <mergeCell ref="AB181:AC181"/>
    <mergeCell ref="AD181:AE181"/>
    <mergeCell ref="AF181:AG181"/>
    <mergeCell ref="J182:K182"/>
    <mergeCell ref="L182:M182"/>
    <mergeCell ref="N182:O182"/>
    <mergeCell ref="P182:Q182"/>
    <mergeCell ref="R182:S182"/>
    <mergeCell ref="T182:U182"/>
    <mergeCell ref="AH182:AI182"/>
    <mergeCell ref="L92:M92"/>
    <mergeCell ref="N92:O92"/>
    <mergeCell ref="P92:Q92"/>
    <mergeCell ref="R92:S92"/>
    <mergeCell ref="T92:U92"/>
    <mergeCell ref="AH92:AI92"/>
    <mergeCell ref="V115:W115"/>
    <mergeCell ref="X115:Y115"/>
    <mergeCell ref="Z115:AA115"/>
    <mergeCell ref="AB115:AC115"/>
    <mergeCell ref="AD115:AE115"/>
    <mergeCell ref="AF115:AG115"/>
    <mergeCell ref="V169:W169"/>
    <mergeCell ref="X169:Y169"/>
    <mergeCell ref="AH181:AI181"/>
    <mergeCell ref="AB100:AC100"/>
    <mergeCell ref="AD100:AE100"/>
    <mergeCell ref="AF100:AG100"/>
    <mergeCell ref="B83:C83"/>
    <mergeCell ref="D83:E83"/>
    <mergeCell ref="Z175:AA175"/>
    <mergeCell ref="AB175:AC175"/>
    <mergeCell ref="AD175:AE175"/>
    <mergeCell ref="AF175:AG175"/>
    <mergeCell ref="V178:W178"/>
    <mergeCell ref="T83:U83"/>
    <mergeCell ref="AH83:AI83"/>
    <mergeCell ref="AH82:AI82"/>
    <mergeCell ref="AH80:AI80"/>
    <mergeCell ref="Z88:AA88"/>
    <mergeCell ref="AB88:AC88"/>
    <mergeCell ref="AD88:AE88"/>
    <mergeCell ref="AF88:AG88"/>
    <mergeCell ref="R89:S89"/>
    <mergeCell ref="AD169:AE169"/>
    <mergeCell ref="AF169:AG169"/>
    <mergeCell ref="V175:W175"/>
    <mergeCell ref="X175:Y175"/>
    <mergeCell ref="Z100:AA100"/>
    <mergeCell ref="AD112:AE112"/>
    <mergeCell ref="AF112:AG112"/>
    <mergeCell ref="AH112:AI112"/>
    <mergeCell ref="J113:K113"/>
    <mergeCell ref="L113:M113"/>
    <mergeCell ref="N113:O113"/>
    <mergeCell ref="D112:E112"/>
    <mergeCell ref="AJ189:AJ191"/>
    <mergeCell ref="B190:C190"/>
    <mergeCell ref="D190:E190"/>
    <mergeCell ref="F190:G190"/>
    <mergeCell ref="H190:I190"/>
    <mergeCell ref="J190:K190"/>
    <mergeCell ref="L190:M190"/>
    <mergeCell ref="N190:O190"/>
    <mergeCell ref="P190:Q190"/>
    <mergeCell ref="R190:S190"/>
    <mergeCell ref="T190:U190"/>
    <mergeCell ref="V190:W190"/>
    <mergeCell ref="X190:Y190"/>
    <mergeCell ref="Z190:AA190"/>
    <mergeCell ref="AB190:AC190"/>
    <mergeCell ref="AD190:AE190"/>
    <mergeCell ref="AH275:AI275"/>
    <mergeCell ref="J191:K191"/>
    <mergeCell ref="L191:M191"/>
    <mergeCell ref="N191:O191"/>
    <mergeCell ref="P191:Q191"/>
    <mergeCell ref="R191:S191"/>
    <mergeCell ref="T191:U191"/>
    <mergeCell ref="AH191:AI191"/>
    <mergeCell ref="AJ195:AJ197"/>
    <mergeCell ref="B196:C196"/>
    <mergeCell ref="D196:E196"/>
    <mergeCell ref="F196:G196"/>
    <mergeCell ref="H196:I196"/>
    <mergeCell ref="J196:K196"/>
    <mergeCell ref="L196:M196"/>
    <mergeCell ref="N196:O196"/>
    <mergeCell ref="A273:A275"/>
    <mergeCell ref="AJ273:AJ275"/>
    <mergeCell ref="B274:C274"/>
    <mergeCell ref="D274:E274"/>
    <mergeCell ref="F274:G274"/>
    <mergeCell ref="H274:I274"/>
    <mergeCell ref="J274:K274"/>
    <mergeCell ref="L274:M274"/>
    <mergeCell ref="N274:O274"/>
    <mergeCell ref="P274:Q274"/>
    <mergeCell ref="R274:S274"/>
    <mergeCell ref="T274:U274"/>
    <mergeCell ref="V274:W274"/>
    <mergeCell ref="X274:Y274"/>
    <mergeCell ref="Z274:AA274"/>
    <mergeCell ref="AB274:AC274"/>
    <mergeCell ref="AD274:AE274"/>
    <mergeCell ref="AF274:AG274"/>
    <mergeCell ref="AH274:AI274"/>
    <mergeCell ref="B275:C275"/>
    <mergeCell ref="D275:E275"/>
    <mergeCell ref="J275:K275"/>
    <mergeCell ref="L275:M275"/>
    <mergeCell ref="P275:Q275"/>
    <mergeCell ref="R275:S275"/>
    <mergeCell ref="N275:O275"/>
    <mergeCell ref="X34:Y34"/>
    <mergeCell ref="Z34:AA34"/>
    <mergeCell ref="AB34:AC34"/>
    <mergeCell ref="AD34:AE34"/>
    <mergeCell ref="AF34:AG34"/>
    <mergeCell ref="V37:W37"/>
    <mergeCell ref="X37:Y37"/>
    <mergeCell ref="Z37:AA37"/>
    <mergeCell ref="AF14:AG14"/>
    <mergeCell ref="AD14:AE14"/>
    <mergeCell ref="V14:W14"/>
    <mergeCell ref="X14:Y14"/>
    <mergeCell ref="Z14:AA14"/>
    <mergeCell ref="AB14:AC14"/>
    <mergeCell ref="AF17:AG17"/>
    <mergeCell ref="AD17:AE17"/>
    <mergeCell ref="AB17:AC17"/>
    <mergeCell ref="Z17:AA17"/>
    <mergeCell ref="X17:Y17"/>
    <mergeCell ref="V17:W17"/>
    <mergeCell ref="V20:W20"/>
    <mergeCell ref="X20:Y20"/>
    <mergeCell ref="Z20:AA20"/>
    <mergeCell ref="AB20:AC20"/>
    <mergeCell ref="AD20:AE20"/>
    <mergeCell ref="AF20:AG20"/>
    <mergeCell ref="AB37:AC37"/>
    <mergeCell ref="AD37:AE37"/>
    <mergeCell ref="AF37:AG37"/>
    <mergeCell ref="AF19:AG19"/>
    <mergeCell ref="V22:W22"/>
    <mergeCell ref="AB25:AC25"/>
    <mergeCell ref="AD47:AE47"/>
    <mergeCell ref="AF47:AG47"/>
    <mergeCell ref="V46:W46"/>
    <mergeCell ref="X46:Y46"/>
    <mergeCell ref="Z46:AA46"/>
    <mergeCell ref="AB46:AC46"/>
    <mergeCell ref="AD46:AE46"/>
    <mergeCell ref="AF46:AG46"/>
    <mergeCell ref="AF43:AG43"/>
    <mergeCell ref="AF26:AG26"/>
    <mergeCell ref="AD26:AE26"/>
    <mergeCell ref="AB26:AC26"/>
    <mergeCell ref="Z26:AA26"/>
    <mergeCell ref="X26:Y26"/>
    <mergeCell ref="V26:W26"/>
    <mergeCell ref="V29:W29"/>
    <mergeCell ref="X29:Y29"/>
    <mergeCell ref="Z29:AA29"/>
    <mergeCell ref="AB29:AC29"/>
    <mergeCell ref="AD29:AE29"/>
    <mergeCell ref="AF29:AG29"/>
    <mergeCell ref="V32:W32"/>
    <mergeCell ref="X32:Y32"/>
    <mergeCell ref="Z32:AA32"/>
    <mergeCell ref="AB32:AC32"/>
    <mergeCell ref="AD32:AE32"/>
    <mergeCell ref="AF32:AG32"/>
    <mergeCell ref="Z31:AA31"/>
    <mergeCell ref="AB31:AC31"/>
    <mergeCell ref="AD31:AE31"/>
    <mergeCell ref="AF31:AG31"/>
    <mergeCell ref="V34:W34"/>
    <mergeCell ref="V50:W50"/>
    <mergeCell ref="X50:Y50"/>
    <mergeCell ref="Z50:AA50"/>
    <mergeCell ref="AB50:AC50"/>
    <mergeCell ref="AD50:AE50"/>
    <mergeCell ref="AF50:AG50"/>
    <mergeCell ref="V53:W53"/>
    <mergeCell ref="X53:Y53"/>
    <mergeCell ref="Z53:AA53"/>
    <mergeCell ref="AB53:AC53"/>
    <mergeCell ref="AD53:AE53"/>
    <mergeCell ref="AF53:AG53"/>
    <mergeCell ref="V56:W56"/>
    <mergeCell ref="X56:Y56"/>
    <mergeCell ref="Z56:AA56"/>
    <mergeCell ref="AB56:AC56"/>
    <mergeCell ref="V41:W41"/>
    <mergeCell ref="X41:Y41"/>
    <mergeCell ref="Z41:AA41"/>
    <mergeCell ref="AB41:AC41"/>
    <mergeCell ref="AD41:AE41"/>
    <mergeCell ref="AF41:AG41"/>
    <mergeCell ref="V44:W44"/>
    <mergeCell ref="X44:Y44"/>
    <mergeCell ref="Z44:AA44"/>
    <mergeCell ref="AB44:AC44"/>
    <mergeCell ref="AD44:AE44"/>
    <mergeCell ref="AF44:AG44"/>
    <mergeCell ref="V47:W47"/>
    <mergeCell ref="X47:Y47"/>
    <mergeCell ref="Z47:AA47"/>
    <mergeCell ref="AB47:AC4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BT172"/>
  <sheetViews>
    <sheetView workbookViewId="0">
      <pane xSplit="1" ySplit="8" topLeftCell="L149" activePane="bottomRight" state="frozen"/>
      <selection pane="topRight" activeCell="B1" sqref="B1"/>
      <selection pane="bottomLeft" activeCell="A9" sqref="A9"/>
      <selection pane="bottomRight" activeCell="Z168" sqref="Z168"/>
    </sheetView>
  </sheetViews>
  <sheetFormatPr baseColWidth="10" defaultColWidth="10.6640625" defaultRowHeight="14.4"/>
  <cols>
    <col min="1" max="1" width="20.109375" customWidth="1"/>
    <col min="2" max="2" width="10.44140625" customWidth="1"/>
    <col min="3" max="3" width="9.6640625" style="2" customWidth="1"/>
    <col min="4" max="4" width="7.44140625" customWidth="1"/>
    <col min="5" max="5" width="8.109375" style="2" customWidth="1"/>
    <col min="6" max="6" width="7.33203125" style="2" customWidth="1"/>
    <col min="7" max="7" width="8" style="2" customWidth="1"/>
    <col min="8" max="8" width="9" style="2" customWidth="1"/>
    <col min="9" max="9" width="10" style="2" customWidth="1"/>
    <col min="10" max="10" width="12.109375" style="2" customWidth="1"/>
    <col min="11" max="11" width="12.5546875" style="2" customWidth="1"/>
    <col min="12" max="12" width="11.5546875" style="2" customWidth="1"/>
    <col min="13" max="13" width="11.33203125" style="2" customWidth="1"/>
    <col min="14" max="14" width="10" style="2" customWidth="1"/>
    <col min="15" max="15" width="8.5546875" style="2" customWidth="1"/>
    <col min="16" max="16" width="7.88671875" style="2" customWidth="1"/>
    <col min="17" max="17" width="6.88671875" style="2" customWidth="1"/>
    <col min="18" max="18" width="12.5546875" style="2" customWidth="1"/>
    <col min="19" max="19" width="11" style="2" customWidth="1"/>
    <col min="20" max="20" width="10.88671875" style="2" customWidth="1"/>
    <col min="21" max="21" width="9.88671875" style="2" customWidth="1"/>
    <col min="22" max="22" width="8" style="2" customWidth="1"/>
    <col min="23" max="23" width="8.109375" style="2" customWidth="1"/>
    <col min="24" max="24" width="10.6640625" style="2" customWidth="1"/>
    <col min="25" max="25" width="11.5546875" style="2" customWidth="1"/>
    <col min="26" max="26" width="10.6640625" style="2" customWidth="1"/>
    <col min="27" max="27" width="10.88671875" style="2" customWidth="1"/>
    <col min="28" max="28" width="13" customWidth="1"/>
  </cols>
  <sheetData>
    <row r="1" spans="1:72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7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7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6" spans="1:72" ht="13.95" customHeight="1">
      <c r="A6" s="3" t="s">
        <v>0</v>
      </c>
      <c r="B6" s="37" t="s">
        <v>114</v>
      </c>
      <c r="C6" s="37"/>
      <c r="D6" s="37" t="s">
        <v>13</v>
      </c>
      <c r="E6" s="37"/>
      <c r="F6" s="37" t="s">
        <v>113</v>
      </c>
      <c r="G6" s="37"/>
      <c r="H6" s="37" t="s">
        <v>147</v>
      </c>
      <c r="I6" s="37"/>
      <c r="J6" s="37" t="s">
        <v>148</v>
      </c>
      <c r="K6" s="37"/>
      <c r="L6" s="37" t="s">
        <v>149</v>
      </c>
      <c r="M6" s="37"/>
      <c r="N6" s="37" t="s">
        <v>110</v>
      </c>
      <c r="O6" s="37"/>
      <c r="P6" s="37" t="s">
        <v>28</v>
      </c>
      <c r="Q6" s="37"/>
      <c r="R6" s="37" t="s">
        <v>150</v>
      </c>
      <c r="S6" s="37"/>
      <c r="T6" s="37" t="s">
        <v>151</v>
      </c>
      <c r="U6" s="37"/>
      <c r="V6" s="36" t="s">
        <v>21</v>
      </c>
      <c r="W6" s="36"/>
      <c r="X6" s="66" t="s">
        <v>8</v>
      </c>
      <c r="Y6" s="67"/>
      <c r="Z6" s="66" t="s">
        <v>18</v>
      </c>
      <c r="AA6" s="67"/>
      <c r="AB6" s="46" t="s">
        <v>1</v>
      </c>
    </row>
    <row r="7" spans="1:72">
      <c r="A7" s="3" t="s">
        <v>2</v>
      </c>
      <c r="B7" s="27">
        <v>3</v>
      </c>
      <c r="C7" s="27"/>
      <c r="D7" s="27">
        <v>3</v>
      </c>
      <c r="E7" s="27"/>
      <c r="F7" s="53">
        <v>3</v>
      </c>
      <c r="G7" s="53"/>
      <c r="H7" s="27">
        <v>2</v>
      </c>
      <c r="I7" s="27"/>
      <c r="J7" s="27">
        <v>2</v>
      </c>
      <c r="K7" s="27"/>
      <c r="L7" s="27">
        <v>2</v>
      </c>
      <c r="M7" s="27"/>
      <c r="N7" s="27">
        <v>2</v>
      </c>
      <c r="O7" s="27"/>
      <c r="P7" s="27">
        <v>2</v>
      </c>
      <c r="Q7" s="27"/>
      <c r="R7" s="27">
        <v>3</v>
      </c>
      <c r="S7" s="27"/>
      <c r="T7" s="27">
        <v>2</v>
      </c>
      <c r="U7" s="27"/>
      <c r="V7" s="1">
        <v>2</v>
      </c>
      <c r="W7" s="33"/>
      <c r="X7" s="1">
        <v>2</v>
      </c>
      <c r="Y7" s="33"/>
      <c r="Z7" s="1">
        <v>2</v>
      </c>
      <c r="AA7" s="33"/>
      <c r="AB7" s="46"/>
    </row>
    <row r="8" spans="1:72">
      <c r="A8" s="3" t="s">
        <v>3</v>
      </c>
      <c r="B8" s="4" t="s">
        <v>4</v>
      </c>
      <c r="C8" s="4" t="s">
        <v>5</v>
      </c>
      <c r="D8" s="4" t="s">
        <v>4</v>
      </c>
      <c r="E8" s="4" t="s">
        <v>5</v>
      </c>
      <c r="F8" s="4" t="s">
        <v>4</v>
      </c>
      <c r="G8" s="4" t="s">
        <v>5</v>
      </c>
      <c r="H8" s="5" t="s">
        <v>4</v>
      </c>
      <c r="I8" s="5" t="s">
        <v>5</v>
      </c>
      <c r="J8" s="5" t="s">
        <v>4</v>
      </c>
      <c r="K8" s="5" t="s">
        <v>5</v>
      </c>
      <c r="L8" s="5" t="s">
        <v>4</v>
      </c>
      <c r="M8" s="5" t="s">
        <v>5</v>
      </c>
      <c r="N8" s="5" t="s">
        <v>4</v>
      </c>
      <c r="O8" s="5" t="s">
        <v>5</v>
      </c>
      <c r="P8" s="5" t="s">
        <v>4</v>
      </c>
      <c r="Q8" s="5" t="s">
        <v>5</v>
      </c>
      <c r="R8" s="5" t="s">
        <v>4</v>
      </c>
      <c r="S8" s="5" t="s">
        <v>5</v>
      </c>
      <c r="T8" s="5" t="s">
        <v>4</v>
      </c>
      <c r="U8" s="5" t="s">
        <v>5</v>
      </c>
      <c r="V8" s="5" t="s">
        <v>4</v>
      </c>
      <c r="W8" s="5" t="s">
        <v>5</v>
      </c>
      <c r="X8" s="5" t="s">
        <v>4</v>
      </c>
      <c r="Y8" s="5" t="s">
        <v>5</v>
      </c>
      <c r="Z8" s="5" t="s">
        <v>4</v>
      </c>
      <c r="AA8" s="5" t="s">
        <v>5</v>
      </c>
      <c r="AB8" s="3"/>
    </row>
    <row r="9" spans="1:72" s="14" customFormat="1" ht="13.95" customHeight="1">
      <c r="A9" s="43" t="s">
        <v>145</v>
      </c>
      <c r="B9" s="17">
        <v>0</v>
      </c>
      <c r="C9" s="21">
        <v>0</v>
      </c>
      <c r="D9" s="17">
        <v>0</v>
      </c>
      <c r="E9" s="21">
        <v>14</v>
      </c>
      <c r="F9" s="17">
        <v>0</v>
      </c>
      <c r="G9" s="21">
        <v>10</v>
      </c>
      <c r="H9" s="17">
        <v>0</v>
      </c>
      <c r="I9" s="21">
        <v>0</v>
      </c>
      <c r="J9" s="17">
        <v>0</v>
      </c>
      <c r="K9" s="21">
        <v>0</v>
      </c>
      <c r="L9" s="17">
        <v>0</v>
      </c>
      <c r="M9" s="17">
        <v>0</v>
      </c>
      <c r="N9" s="17">
        <v>0</v>
      </c>
      <c r="O9" s="21">
        <v>10</v>
      </c>
      <c r="P9" s="17">
        <v>0</v>
      </c>
      <c r="Q9" s="21">
        <v>0</v>
      </c>
      <c r="R9" s="17">
        <v>0</v>
      </c>
      <c r="S9" s="17">
        <v>0</v>
      </c>
      <c r="T9" s="17"/>
      <c r="U9" s="17">
        <v>0</v>
      </c>
      <c r="V9" s="23"/>
      <c r="W9" s="23"/>
      <c r="X9" s="23">
        <v>0</v>
      </c>
      <c r="Y9" s="23">
        <v>0</v>
      </c>
      <c r="Z9" s="23">
        <v>0</v>
      </c>
      <c r="AA9" s="23">
        <v>0</v>
      </c>
      <c r="AB9" s="29">
        <f>SUM(B11:AA11)</f>
        <v>0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2" s="12" customFormat="1" ht="15" customHeight="1">
      <c r="A10" s="43"/>
      <c r="B10" s="34">
        <f>SUM((B9*0.4)+(C9*0.6))</f>
        <v>0</v>
      </c>
      <c r="C10" s="32"/>
      <c r="D10" s="34">
        <f>SUM((D9*0.4)+(E9*0.6))</f>
        <v>8.4</v>
      </c>
      <c r="E10" s="32"/>
      <c r="F10" s="34">
        <f>SUM((F9*0.4)+(G9*0.6))</f>
        <v>6</v>
      </c>
      <c r="G10" s="32"/>
      <c r="H10" s="34">
        <f>SUM((H9*0.4)+(I9*0.6))</f>
        <v>0</v>
      </c>
      <c r="I10" s="32"/>
      <c r="J10" s="34">
        <f>SUM((J9*0.4)+(K9*0.6))</f>
        <v>0</v>
      </c>
      <c r="K10" s="32"/>
      <c r="L10" s="34">
        <f>SUM((L9*0.4)+(M9*0.6))</f>
        <v>0</v>
      </c>
      <c r="M10" s="32"/>
      <c r="N10" s="34">
        <f>SUM((N9*0.4)+(O9*0.6))</f>
        <v>6</v>
      </c>
      <c r="O10" s="32"/>
      <c r="P10" s="34">
        <f>SUM((P9*0.4)+(Q9*0.6))</f>
        <v>0</v>
      </c>
      <c r="Q10" s="32"/>
      <c r="R10" s="34">
        <f>SUM((R9*0.4)+(S9*0.6))</f>
        <v>0</v>
      </c>
      <c r="S10" s="32"/>
      <c r="T10" s="34">
        <f>SUM((T9*0.4)+(U9*0.6))</f>
        <v>0</v>
      </c>
      <c r="U10" s="32"/>
      <c r="V10" s="34">
        <f>SUM((V9*0.4)+(W9*0.6))</f>
        <v>0</v>
      </c>
      <c r="W10" s="32"/>
      <c r="X10" s="34">
        <f>SUM((X9*0.4)+(Y9*0.6))</f>
        <v>0</v>
      </c>
      <c r="Y10" s="32"/>
      <c r="Z10" s="34">
        <f>SUM((Z9*0.4)+(AA9*0.6))</f>
        <v>0</v>
      </c>
      <c r="AA10" s="32"/>
      <c r="AB10" s="30"/>
      <c r="AC10" s="13"/>
      <c r="AD10" s="13"/>
      <c r="AE10" s="13" t="s">
        <v>6</v>
      </c>
      <c r="AF10" s="13"/>
      <c r="AG10" s="13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</row>
    <row r="11" spans="1:72" s="16" customFormat="1" ht="14.4" customHeight="1">
      <c r="A11" s="43"/>
      <c r="B11" s="47">
        <v>0</v>
      </c>
      <c r="C11" s="48"/>
      <c r="D11" s="47">
        <v>0</v>
      </c>
      <c r="E11" s="48"/>
      <c r="F11" s="47">
        <v>0</v>
      </c>
      <c r="G11" s="48"/>
      <c r="H11" s="47">
        <v>0</v>
      </c>
      <c r="I11" s="48"/>
      <c r="J11" s="47">
        <v>0</v>
      </c>
      <c r="K11" s="48"/>
      <c r="L11" s="47">
        <v>0</v>
      </c>
      <c r="M11" s="48"/>
      <c r="N11" s="47">
        <v>0</v>
      </c>
      <c r="O11" s="48"/>
      <c r="P11" s="47">
        <v>0</v>
      </c>
      <c r="Q11" s="48"/>
      <c r="R11" s="50">
        <v>0</v>
      </c>
      <c r="S11" s="50"/>
      <c r="T11" s="50">
        <v>0</v>
      </c>
      <c r="U11" s="50"/>
      <c r="V11" s="50"/>
      <c r="W11" s="50"/>
      <c r="X11" s="50">
        <v>0</v>
      </c>
      <c r="Y11" s="50"/>
      <c r="Z11" s="47">
        <v>0</v>
      </c>
      <c r="AA11" s="48"/>
      <c r="AB11" s="31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</row>
    <row r="12" spans="1:72" ht="14.4" customHeight="1">
      <c r="A12" s="43" t="s">
        <v>121</v>
      </c>
      <c r="B12" s="5">
        <v>11.66</v>
      </c>
      <c r="C12" s="5">
        <v>3</v>
      </c>
      <c r="D12" s="5">
        <v>13.33</v>
      </c>
      <c r="E12" s="5">
        <v>12</v>
      </c>
      <c r="F12" s="5">
        <v>16</v>
      </c>
      <c r="G12" s="5">
        <v>4</v>
      </c>
      <c r="H12" s="5">
        <v>13.5</v>
      </c>
      <c r="I12" s="5">
        <v>8</v>
      </c>
      <c r="J12" s="5">
        <v>14.5</v>
      </c>
      <c r="K12" s="5">
        <v>5</v>
      </c>
      <c r="L12" s="5">
        <v>13</v>
      </c>
      <c r="M12" s="5">
        <v>9</v>
      </c>
      <c r="N12" s="5">
        <v>12</v>
      </c>
      <c r="O12" s="5">
        <v>13</v>
      </c>
      <c r="P12" s="5">
        <v>16.5</v>
      </c>
      <c r="Q12" s="5">
        <v>13</v>
      </c>
      <c r="R12" s="5">
        <v>13.5</v>
      </c>
      <c r="S12" s="5">
        <v>10</v>
      </c>
      <c r="T12" s="5">
        <v>12</v>
      </c>
      <c r="U12" s="5">
        <v>7</v>
      </c>
      <c r="V12" s="5">
        <v>9.5</v>
      </c>
      <c r="W12" s="5">
        <v>3</v>
      </c>
      <c r="X12" s="5">
        <v>11</v>
      </c>
      <c r="Y12" s="5">
        <v>11</v>
      </c>
      <c r="Z12" s="5">
        <v>0</v>
      </c>
      <c r="AA12" s="5">
        <v>6</v>
      </c>
      <c r="AB12" s="29">
        <f t="shared" ref="AB12" si="0">SUM(B14:AA14)</f>
        <v>10</v>
      </c>
    </row>
    <row r="13" spans="1:72" ht="14.4" customHeight="1">
      <c r="A13" s="43"/>
      <c r="B13" s="34">
        <f t="shared" ref="B13" si="1">SUM((B12*0.4)+(C12*0.6))</f>
        <v>6.4640000000000004</v>
      </c>
      <c r="C13" s="32"/>
      <c r="D13" s="34">
        <f t="shared" ref="D13" si="2">SUM((D12*0.4)+(E12*0.6))</f>
        <v>12.532</v>
      </c>
      <c r="E13" s="32"/>
      <c r="F13" s="34">
        <f t="shared" ref="F13" si="3">SUM((F12*0.4)+(G12*0.6))</f>
        <v>8.8000000000000007</v>
      </c>
      <c r="G13" s="32"/>
      <c r="H13" s="34">
        <f t="shared" ref="H13" si="4">SUM((H12*0.4)+(I12*0.6))</f>
        <v>10.199999999999999</v>
      </c>
      <c r="I13" s="32"/>
      <c r="J13" s="34">
        <f t="shared" ref="J13" si="5">SUM((J12*0.4)+(K12*0.6))</f>
        <v>8.8000000000000007</v>
      </c>
      <c r="K13" s="32"/>
      <c r="L13" s="34">
        <f t="shared" ref="L13" si="6">SUM((L12*0.4)+(M12*0.6))</f>
        <v>10.6</v>
      </c>
      <c r="M13" s="32"/>
      <c r="N13" s="34">
        <f t="shared" ref="N13" si="7">SUM((N12*0.4)+(O12*0.6))</f>
        <v>12.600000000000001</v>
      </c>
      <c r="O13" s="32"/>
      <c r="P13" s="34">
        <f t="shared" ref="P13" si="8">SUM((P12*0.4)+(Q12*0.6))</f>
        <v>14.4</v>
      </c>
      <c r="Q13" s="32"/>
      <c r="R13" s="34">
        <f t="shared" ref="R13" si="9">SUM((R12*0.4)+(S12*0.6))</f>
        <v>11.4</v>
      </c>
      <c r="S13" s="32"/>
      <c r="T13" s="34">
        <f t="shared" ref="T13" si="10">SUM((T12*0.4)+(U12*0.6))</f>
        <v>9</v>
      </c>
      <c r="U13" s="32"/>
      <c r="V13" s="34">
        <f t="shared" ref="V13" si="11">SUM((V12*0.4)+(W12*0.6))</f>
        <v>5.6</v>
      </c>
      <c r="W13" s="32"/>
      <c r="X13" s="34">
        <f t="shared" ref="X13" si="12">SUM((X12*0.4)+(Y12*0.6))</f>
        <v>11</v>
      </c>
      <c r="Y13" s="32"/>
      <c r="Z13" s="34">
        <f t="shared" ref="Z13" si="13">SUM((Z12*0.4)+(AA12*0.6))</f>
        <v>3.5999999999999996</v>
      </c>
      <c r="AA13" s="32"/>
      <c r="AB13" s="30"/>
    </row>
    <row r="14" spans="1:72" ht="14.4" customHeight="1">
      <c r="A14" s="43"/>
      <c r="B14" s="27">
        <v>0</v>
      </c>
      <c r="C14" s="27"/>
      <c r="D14" s="27">
        <v>3</v>
      </c>
      <c r="E14" s="27"/>
      <c r="F14" s="27">
        <v>0</v>
      </c>
      <c r="G14" s="27"/>
      <c r="H14" s="27">
        <v>0</v>
      </c>
      <c r="I14" s="27"/>
      <c r="J14" s="27">
        <v>0</v>
      </c>
      <c r="K14" s="27"/>
      <c r="L14" s="27">
        <v>0</v>
      </c>
      <c r="M14" s="27"/>
      <c r="N14" s="27">
        <v>2</v>
      </c>
      <c r="O14" s="27"/>
      <c r="P14" s="27">
        <v>2</v>
      </c>
      <c r="Q14" s="27"/>
      <c r="R14" s="27">
        <v>3</v>
      </c>
      <c r="S14" s="27"/>
      <c r="T14" s="27">
        <v>0</v>
      </c>
      <c r="U14" s="27"/>
      <c r="V14" s="27">
        <v>0</v>
      </c>
      <c r="W14" s="27"/>
      <c r="X14" s="27">
        <v>0</v>
      </c>
      <c r="Y14" s="27"/>
      <c r="Z14" s="27">
        <v>0</v>
      </c>
      <c r="AA14" s="27"/>
      <c r="AB14" s="31"/>
    </row>
    <row r="15" spans="1:72" ht="14.4" customHeight="1">
      <c r="A15" s="43" t="s">
        <v>136</v>
      </c>
      <c r="B15" s="5">
        <v>5.66</v>
      </c>
      <c r="C15" s="5">
        <v>3</v>
      </c>
      <c r="D15" s="5">
        <v>12.33</v>
      </c>
      <c r="E15" s="5">
        <v>7</v>
      </c>
      <c r="F15" s="5">
        <v>18</v>
      </c>
      <c r="G15" s="5">
        <v>6</v>
      </c>
      <c r="H15" s="5">
        <v>16.5</v>
      </c>
      <c r="I15" s="5">
        <v>7</v>
      </c>
      <c r="J15" s="5">
        <v>15</v>
      </c>
      <c r="K15" s="5">
        <v>10</v>
      </c>
      <c r="L15" s="5">
        <v>10.5</v>
      </c>
      <c r="M15" s="5">
        <v>11</v>
      </c>
      <c r="N15" s="5">
        <v>13.5</v>
      </c>
      <c r="O15" s="5">
        <v>12</v>
      </c>
      <c r="P15" s="5">
        <v>0</v>
      </c>
      <c r="Q15" s="5">
        <v>12</v>
      </c>
      <c r="R15" s="5">
        <v>17</v>
      </c>
      <c r="S15" s="5">
        <v>10</v>
      </c>
      <c r="T15" s="5">
        <v>14</v>
      </c>
      <c r="U15" s="5">
        <v>10</v>
      </c>
      <c r="V15" s="5">
        <v>14</v>
      </c>
      <c r="W15" s="5">
        <v>15</v>
      </c>
      <c r="X15" s="5">
        <v>13.75</v>
      </c>
      <c r="Y15" s="5">
        <v>10</v>
      </c>
      <c r="Z15" s="5">
        <v>7.67</v>
      </c>
      <c r="AA15" s="5">
        <v>6</v>
      </c>
      <c r="AB15" s="29">
        <f t="shared" ref="AB15" si="14">SUM(B17:AA17)</f>
        <v>9</v>
      </c>
    </row>
    <row r="16" spans="1:72" ht="14.4" customHeight="1">
      <c r="A16" s="43"/>
      <c r="B16" s="34">
        <f t="shared" ref="B16" si="15">SUM((B15*0.4)+(C15*0.6))</f>
        <v>4.0640000000000001</v>
      </c>
      <c r="C16" s="32"/>
      <c r="D16" s="34">
        <f t="shared" ref="D16" si="16">SUM((D15*0.4)+(E15*0.6))</f>
        <v>9.1320000000000014</v>
      </c>
      <c r="E16" s="32"/>
      <c r="F16" s="34">
        <f t="shared" ref="F16" si="17">SUM((F15*0.4)+(G15*0.6))</f>
        <v>10.8</v>
      </c>
      <c r="G16" s="32"/>
      <c r="H16" s="34">
        <f t="shared" ref="H16" si="18">SUM((H15*0.4)+(I15*0.6))</f>
        <v>10.8</v>
      </c>
      <c r="I16" s="32"/>
      <c r="J16" s="34">
        <f t="shared" ref="J16" si="19">SUM((J15*0.4)+(K15*0.6))</f>
        <v>12</v>
      </c>
      <c r="K16" s="32"/>
      <c r="L16" s="34">
        <f t="shared" ref="L16" si="20">SUM((L15*0.4)+(M15*0.6))</f>
        <v>10.8</v>
      </c>
      <c r="M16" s="32"/>
      <c r="N16" s="34">
        <f t="shared" ref="N16" si="21">SUM((N15*0.4)+(O15*0.6))</f>
        <v>12.6</v>
      </c>
      <c r="O16" s="32"/>
      <c r="P16" s="34">
        <f t="shared" ref="P16" si="22">SUM((P15*0.4)+(Q15*0.6))</f>
        <v>7.1999999999999993</v>
      </c>
      <c r="Q16" s="32"/>
      <c r="R16" s="34">
        <f t="shared" ref="R16" si="23">SUM((R15*0.4)+(S15*0.6))</f>
        <v>12.8</v>
      </c>
      <c r="S16" s="32"/>
      <c r="T16" s="34">
        <f t="shared" ref="T16" si="24">SUM((T15*0.4)+(U15*0.6))</f>
        <v>11.600000000000001</v>
      </c>
      <c r="U16" s="32"/>
      <c r="V16" s="34">
        <f t="shared" ref="V16" si="25">SUM((V15*0.4)+(W15*0.6))</f>
        <v>14.600000000000001</v>
      </c>
      <c r="W16" s="32"/>
      <c r="X16" s="34">
        <f t="shared" ref="X16" si="26">SUM((X15*0.4)+(Y15*0.6))</f>
        <v>11.5</v>
      </c>
      <c r="Y16" s="32"/>
      <c r="Z16" s="34">
        <f t="shared" ref="Z16" si="27">SUM((Z15*0.4)+(AA15*0.6))</f>
        <v>6.6679999999999993</v>
      </c>
      <c r="AA16" s="32"/>
      <c r="AB16" s="30"/>
    </row>
    <row r="17" spans="1:28" ht="14.4" customHeight="1">
      <c r="A17" s="43"/>
      <c r="B17" s="27">
        <v>0</v>
      </c>
      <c r="C17" s="27"/>
      <c r="D17" s="27">
        <v>0</v>
      </c>
      <c r="E17" s="27"/>
      <c r="F17" s="27">
        <v>0</v>
      </c>
      <c r="G17" s="27"/>
      <c r="H17" s="27">
        <v>0</v>
      </c>
      <c r="I17" s="27"/>
      <c r="J17" s="27">
        <v>2</v>
      </c>
      <c r="K17" s="27"/>
      <c r="L17" s="27">
        <v>0</v>
      </c>
      <c r="M17" s="27"/>
      <c r="N17" s="27">
        <v>2</v>
      </c>
      <c r="O17" s="27"/>
      <c r="P17" s="27">
        <v>0</v>
      </c>
      <c r="Q17" s="27"/>
      <c r="R17" s="27">
        <v>3</v>
      </c>
      <c r="S17" s="27"/>
      <c r="T17" s="27">
        <v>0</v>
      </c>
      <c r="U17" s="27"/>
      <c r="V17" s="27">
        <v>2</v>
      </c>
      <c r="W17" s="27"/>
      <c r="X17" s="27">
        <v>0</v>
      </c>
      <c r="Y17" s="27"/>
      <c r="Z17" s="27">
        <v>0</v>
      </c>
      <c r="AA17" s="27"/>
      <c r="AB17" s="31"/>
    </row>
    <row r="18" spans="1:28" ht="14.4" customHeight="1">
      <c r="A18" s="43" t="s">
        <v>141</v>
      </c>
      <c r="B18" s="5">
        <v>6.33</v>
      </c>
      <c r="C18" s="5">
        <v>3</v>
      </c>
      <c r="D18" s="5">
        <v>13.33</v>
      </c>
      <c r="E18" s="5">
        <v>10</v>
      </c>
      <c r="F18" s="5">
        <v>19</v>
      </c>
      <c r="G18" s="5">
        <v>14</v>
      </c>
      <c r="H18" s="5">
        <v>16</v>
      </c>
      <c r="I18" s="5">
        <v>13</v>
      </c>
      <c r="J18" s="5">
        <v>19</v>
      </c>
      <c r="K18" s="5">
        <v>6</v>
      </c>
      <c r="L18" s="5">
        <v>14.5</v>
      </c>
      <c r="M18" s="5">
        <v>10</v>
      </c>
      <c r="N18" s="5">
        <v>17.5</v>
      </c>
      <c r="O18" s="5">
        <v>12</v>
      </c>
      <c r="P18" s="5">
        <v>15.5</v>
      </c>
      <c r="Q18" s="5">
        <v>13</v>
      </c>
      <c r="R18" s="5">
        <v>16.5</v>
      </c>
      <c r="S18" s="5">
        <v>13</v>
      </c>
      <c r="T18" s="5">
        <v>10</v>
      </c>
      <c r="U18" s="5">
        <v>12.5</v>
      </c>
      <c r="V18" s="5">
        <v>15</v>
      </c>
      <c r="W18" s="5">
        <v>6</v>
      </c>
      <c r="X18" s="5">
        <v>13.25</v>
      </c>
      <c r="Y18" s="5">
        <v>11</v>
      </c>
      <c r="Z18" s="5">
        <v>12</v>
      </c>
      <c r="AA18" s="5">
        <v>6</v>
      </c>
      <c r="AB18" s="29">
        <f t="shared" ref="AB18" si="28">SUM(B20:AA20)</f>
        <v>12</v>
      </c>
    </row>
    <row r="19" spans="1:28" ht="14.4" customHeight="1">
      <c r="A19" s="43"/>
      <c r="B19" s="34">
        <f t="shared" ref="B19" si="29">SUM((B18*0.4)+(C18*0.6))</f>
        <v>4.3319999999999999</v>
      </c>
      <c r="C19" s="32"/>
      <c r="D19" s="34">
        <f t="shared" ref="D19" si="30">SUM((D18*0.4)+(E18*0.6))</f>
        <v>11.332000000000001</v>
      </c>
      <c r="E19" s="32"/>
      <c r="F19" s="34">
        <f t="shared" ref="F19" si="31">SUM((F18*0.4)+(G18*0.6))</f>
        <v>16</v>
      </c>
      <c r="G19" s="32"/>
      <c r="H19" s="34">
        <f t="shared" ref="H19" si="32">SUM((H18*0.4)+(I18*0.6))</f>
        <v>14.2</v>
      </c>
      <c r="I19" s="32"/>
      <c r="J19" s="34">
        <f t="shared" ref="J19" si="33">SUM((J18*0.4)+(K18*0.6))</f>
        <v>11.2</v>
      </c>
      <c r="K19" s="32"/>
      <c r="L19" s="34">
        <f t="shared" ref="L19" si="34">SUM((L18*0.4)+(M18*0.6))</f>
        <v>11.8</v>
      </c>
      <c r="M19" s="32"/>
      <c r="N19" s="34">
        <f t="shared" ref="N19" si="35">SUM((N18*0.4)+(O18*0.6))</f>
        <v>14.2</v>
      </c>
      <c r="O19" s="32"/>
      <c r="P19" s="34">
        <f t="shared" ref="P19" si="36">SUM((P18*0.4)+(Q18*0.6))</f>
        <v>14</v>
      </c>
      <c r="Q19" s="32"/>
      <c r="R19" s="34">
        <f t="shared" ref="R19" si="37">SUM((R18*0.4)+(S18*0.6))</f>
        <v>14.4</v>
      </c>
      <c r="S19" s="32"/>
      <c r="T19" s="34">
        <f t="shared" ref="T19" si="38">SUM((T18*0.4)+(U18*0.6))</f>
        <v>11.5</v>
      </c>
      <c r="U19" s="32"/>
      <c r="V19" s="34">
        <f t="shared" ref="V19" si="39">SUM((V18*0.4)+(W18*0.6))</f>
        <v>9.6</v>
      </c>
      <c r="W19" s="32"/>
      <c r="X19" s="34">
        <f t="shared" ref="X19" si="40">SUM((X18*0.4)+(Y18*0.6))</f>
        <v>11.9</v>
      </c>
      <c r="Y19" s="32"/>
      <c r="Z19" s="34">
        <f t="shared" ref="Z19" si="41">SUM((Z18*0.4)+(AA18*0.6))</f>
        <v>8.4</v>
      </c>
      <c r="AA19" s="32"/>
      <c r="AB19" s="30"/>
    </row>
    <row r="20" spans="1:28" ht="14.4" customHeight="1">
      <c r="A20" s="43"/>
      <c r="B20" s="27">
        <v>0</v>
      </c>
      <c r="C20" s="27"/>
      <c r="D20" s="27">
        <v>0</v>
      </c>
      <c r="E20" s="27"/>
      <c r="F20" s="27">
        <v>3</v>
      </c>
      <c r="G20" s="27"/>
      <c r="H20" s="27">
        <v>2</v>
      </c>
      <c r="I20" s="27"/>
      <c r="J20" s="27">
        <v>0</v>
      </c>
      <c r="K20" s="27"/>
      <c r="L20" s="27">
        <v>0</v>
      </c>
      <c r="M20" s="27"/>
      <c r="N20" s="27">
        <v>2</v>
      </c>
      <c r="O20" s="27"/>
      <c r="P20" s="27">
        <v>2</v>
      </c>
      <c r="Q20" s="27"/>
      <c r="R20" s="27">
        <v>3</v>
      </c>
      <c r="S20" s="27"/>
      <c r="T20" s="27">
        <v>0</v>
      </c>
      <c r="U20" s="27"/>
      <c r="V20" s="27">
        <v>0</v>
      </c>
      <c r="W20" s="27"/>
      <c r="X20" s="27">
        <v>0</v>
      </c>
      <c r="Y20" s="27"/>
      <c r="Z20" s="27">
        <v>0</v>
      </c>
      <c r="AA20" s="27"/>
      <c r="AB20" s="31"/>
    </row>
    <row r="21" spans="1:28" ht="14.4" customHeight="1">
      <c r="A21" s="43" t="s">
        <v>135</v>
      </c>
      <c r="B21" s="5">
        <v>6.33</v>
      </c>
      <c r="C21" s="5">
        <v>1</v>
      </c>
      <c r="D21" s="5">
        <v>8.75</v>
      </c>
      <c r="E21" s="5">
        <v>6</v>
      </c>
      <c r="F21" s="5">
        <v>16</v>
      </c>
      <c r="G21" s="5">
        <v>8</v>
      </c>
      <c r="H21" s="5">
        <v>13.5</v>
      </c>
      <c r="I21" s="5">
        <v>7</v>
      </c>
      <c r="J21" s="5">
        <v>13.25</v>
      </c>
      <c r="K21" s="5">
        <v>6</v>
      </c>
      <c r="L21" s="5">
        <v>10.5</v>
      </c>
      <c r="M21" s="5">
        <v>8</v>
      </c>
      <c r="N21" s="5">
        <v>14</v>
      </c>
      <c r="O21" s="5">
        <v>7</v>
      </c>
      <c r="P21" s="5">
        <v>13</v>
      </c>
      <c r="Q21" s="5">
        <v>11</v>
      </c>
      <c r="R21" s="5">
        <v>13.5</v>
      </c>
      <c r="S21" s="5">
        <v>7</v>
      </c>
      <c r="T21" s="5">
        <v>11.33</v>
      </c>
      <c r="U21" s="5">
        <v>6</v>
      </c>
      <c r="V21" s="5">
        <v>12.5</v>
      </c>
      <c r="W21" s="5">
        <v>5</v>
      </c>
      <c r="X21" s="5">
        <v>8.8699999999999992</v>
      </c>
      <c r="Y21" s="5">
        <v>6</v>
      </c>
      <c r="Z21" s="5">
        <v>13.67</v>
      </c>
      <c r="AA21" s="5">
        <v>9</v>
      </c>
      <c r="AB21" s="29">
        <f t="shared" ref="AB21" si="42">SUM(B23:AA23)</f>
        <v>0</v>
      </c>
    </row>
    <row r="22" spans="1:28" ht="14.4" customHeight="1">
      <c r="A22" s="43"/>
      <c r="B22" s="34">
        <f t="shared" ref="B22" si="43">SUM((B21*0.4)+(C21*0.6))</f>
        <v>3.1320000000000001</v>
      </c>
      <c r="C22" s="32"/>
      <c r="D22" s="34">
        <f t="shared" ref="D22" si="44">SUM((D21*0.4)+(E21*0.6))</f>
        <v>7.1</v>
      </c>
      <c r="E22" s="32"/>
      <c r="F22" s="34">
        <f t="shared" ref="F22" si="45">SUM((F21*0.4)+(G21*0.6))</f>
        <v>11.2</v>
      </c>
      <c r="G22" s="32"/>
      <c r="H22" s="34">
        <f t="shared" ref="H22" si="46">SUM((H21*0.4)+(I21*0.6))</f>
        <v>9.6000000000000014</v>
      </c>
      <c r="I22" s="32"/>
      <c r="J22" s="34">
        <f t="shared" ref="J22" si="47">SUM((J21*0.4)+(K21*0.6))</f>
        <v>8.9</v>
      </c>
      <c r="K22" s="32"/>
      <c r="L22" s="34">
        <f t="shared" ref="L22" si="48">SUM((L21*0.4)+(M21*0.6))</f>
        <v>9</v>
      </c>
      <c r="M22" s="32"/>
      <c r="N22" s="34">
        <f t="shared" ref="N22" si="49">SUM((N21*0.4)+(O21*0.6))</f>
        <v>9.8000000000000007</v>
      </c>
      <c r="O22" s="32"/>
      <c r="P22" s="34">
        <f t="shared" ref="P22" si="50">SUM((P21*0.4)+(Q21*0.6))</f>
        <v>11.8</v>
      </c>
      <c r="Q22" s="32"/>
      <c r="R22" s="34">
        <f t="shared" ref="R22" si="51">SUM((R21*0.4)+(S21*0.6))</f>
        <v>9.6000000000000014</v>
      </c>
      <c r="S22" s="32"/>
      <c r="T22" s="34">
        <f t="shared" ref="T22" si="52">SUM((T21*0.4)+(U21*0.6))</f>
        <v>8.1319999999999997</v>
      </c>
      <c r="U22" s="32"/>
      <c r="V22" s="34">
        <f t="shared" ref="V22" si="53">SUM((V21*0.4)+(W21*0.6))</f>
        <v>8</v>
      </c>
      <c r="W22" s="32"/>
      <c r="X22" s="34">
        <f t="shared" ref="X22" si="54">SUM((X21*0.4)+(Y21*0.6))</f>
        <v>7.1479999999999997</v>
      </c>
      <c r="Y22" s="32"/>
      <c r="Z22" s="34">
        <f t="shared" ref="Z22" si="55">SUM((Z21*0.4)+(AA21*0.6))</f>
        <v>10.867999999999999</v>
      </c>
      <c r="AA22" s="32"/>
      <c r="AB22" s="30"/>
    </row>
    <row r="23" spans="1:28" ht="14.4" customHeight="1">
      <c r="A23" s="43"/>
      <c r="B23" s="27">
        <v>0</v>
      </c>
      <c r="C23" s="27"/>
      <c r="D23" s="27">
        <v>0</v>
      </c>
      <c r="E23" s="27"/>
      <c r="F23" s="27">
        <v>0</v>
      </c>
      <c r="G23" s="27"/>
      <c r="H23" s="27">
        <v>0</v>
      </c>
      <c r="I23" s="27"/>
      <c r="J23" s="27">
        <v>0</v>
      </c>
      <c r="K23" s="27"/>
      <c r="L23" s="27">
        <v>0</v>
      </c>
      <c r="M23" s="27"/>
      <c r="N23" s="27">
        <v>0</v>
      </c>
      <c r="O23" s="27"/>
      <c r="P23" s="27">
        <v>0</v>
      </c>
      <c r="Q23" s="27"/>
      <c r="R23" s="27">
        <v>0</v>
      </c>
      <c r="S23" s="27"/>
      <c r="T23" s="27">
        <v>0</v>
      </c>
      <c r="U23" s="27"/>
      <c r="V23" s="27">
        <v>0</v>
      </c>
      <c r="W23" s="27"/>
      <c r="X23" s="27">
        <v>0</v>
      </c>
      <c r="Y23" s="27"/>
      <c r="Z23" s="27">
        <v>0</v>
      </c>
      <c r="AA23" s="27"/>
      <c r="AB23" s="31"/>
    </row>
    <row r="24" spans="1:28" ht="14.4" customHeight="1">
      <c r="A24" s="43" t="s">
        <v>228</v>
      </c>
      <c r="B24" s="5">
        <v>6.33</v>
      </c>
      <c r="C24" s="5">
        <v>3</v>
      </c>
      <c r="D24" s="5">
        <v>0</v>
      </c>
      <c r="E24" s="5">
        <v>6</v>
      </c>
      <c r="F24" s="5">
        <v>18</v>
      </c>
      <c r="G24" s="5">
        <v>12</v>
      </c>
      <c r="H24" s="5">
        <v>15.5</v>
      </c>
      <c r="I24" s="5">
        <v>8</v>
      </c>
      <c r="J24" s="5">
        <v>18.5</v>
      </c>
      <c r="K24" s="5">
        <v>5</v>
      </c>
      <c r="L24" s="5">
        <v>13.75</v>
      </c>
      <c r="M24" s="5">
        <v>11</v>
      </c>
      <c r="N24" s="5">
        <v>15.5</v>
      </c>
      <c r="O24" s="5">
        <v>13</v>
      </c>
      <c r="P24" s="5">
        <v>14</v>
      </c>
      <c r="Q24" s="5">
        <v>12</v>
      </c>
      <c r="R24" s="5">
        <v>16</v>
      </c>
      <c r="S24" s="5">
        <v>11</v>
      </c>
      <c r="T24" s="5">
        <v>10.33</v>
      </c>
      <c r="U24" s="5">
        <v>10</v>
      </c>
      <c r="V24" s="5">
        <v>15</v>
      </c>
      <c r="W24" s="5">
        <v>6</v>
      </c>
      <c r="X24" s="5">
        <v>9</v>
      </c>
      <c r="Y24" s="5">
        <v>10</v>
      </c>
      <c r="Z24" s="5">
        <v>0</v>
      </c>
      <c r="AA24" s="5">
        <v>5</v>
      </c>
      <c r="AB24" s="29">
        <f t="shared" ref="AB24" si="56">SUM(B26:AA26)</f>
        <v>12</v>
      </c>
    </row>
    <row r="25" spans="1:28" ht="14.4" customHeight="1">
      <c r="A25" s="43"/>
      <c r="B25" s="34">
        <f t="shared" ref="B25" si="57">SUM((B24*0.4)+(C24*0.6))</f>
        <v>4.3319999999999999</v>
      </c>
      <c r="C25" s="32"/>
      <c r="D25" s="34">
        <f t="shared" ref="D25" si="58">SUM((D24*0.4)+(E24*0.6))</f>
        <v>3.5999999999999996</v>
      </c>
      <c r="E25" s="32"/>
      <c r="F25" s="34">
        <f t="shared" ref="F25" si="59">SUM((F24*0.4)+(G24*0.6))</f>
        <v>14.399999999999999</v>
      </c>
      <c r="G25" s="32"/>
      <c r="H25" s="34">
        <f t="shared" ref="H25" si="60">SUM((H24*0.4)+(I24*0.6))</f>
        <v>11</v>
      </c>
      <c r="I25" s="32"/>
      <c r="J25" s="34">
        <f t="shared" ref="J25" si="61">SUM((J24*0.4)+(K24*0.6))</f>
        <v>10.4</v>
      </c>
      <c r="K25" s="32"/>
      <c r="L25" s="34">
        <f t="shared" ref="L25" si="62">SUM((L24*0.4)+(M24*0.6))</f>
        <v>12.1</v>
      </c>
      <c r="M25" s="32"/>
      <c r="N25" s="34">
        <f t="shared" ref="N25" si="63">SUM((N24*0.4)+(O24*0.6))</f>
        <v>14</v>
      </c>
      <c r="O25" s="32"/>
      <c r="P25" s="34">
        <f t="shared" ref="P25" si="64">SUM((P24*0.4)+(Q24*0.6))</f>
        <v>12.8</v>
      </c>
      <c r="Q25" s="32"/>
      <c r="R25" s="34">
        <f t="shared" ref="R25" si="65">SUM((R24*0.4)+(S24*0.6))</f>
        <v>13</v>
      </c>
      <c r="S25" s="32"/>
      <c r="T25" s="34">
        <f t="shared" ref="T25" si="66">SUM((T24*0.4)+(U24*0.6))</f>
        <v>10.132000000000001</v>
      </c>
      <c r="U25" s="32"/>
      <c r="V25" s="34">
        <f t="shared" ref="V25" si="67">SUM((V24*0.4)+(W24*0.6))</f>
        <v>9.6</v>
      </c>
      <c r="W25" s="32"/>
      <c r="X25" s="34">
        <f t="shared" ref="X25" si="68">SUM((X24*0.4)+(Y24*0.6))</f>
        <v>9.6</v>
      </c>
      <c r="Y25" s="32"/>
      <c r="Z25" s="34">
        <f t="shared" ref="Z25" si="69">SUM((Z24*0.4)+(AA24*0.6))</f>
        <v>3</v>
      </c>
      <c r="AA25" s="32"/>
      <c r="AB25" s="30"/>
    </row>
    <row r="26" spans="1:28" ht="14.4" customHeight="1">
      <c r="A26" s="43"/>
      <c r="B26" s="27">
        <v>0</v>
      </c>
      <c r="C26" s="27"/>
      <c r="D26" s="27">
        <v>0</v>
      </c>
      <c r="E26" s="27"/>
      <c r="F26" s="27">
        <v>3</v>
      </c>
      <c r="G26" s="27"/>
      <c r="H26" s="27">
        <v>0</v>
      </c>
      <c r="I26" s="27"/>
      <c r="J26" s="27">
        <v>0</v>
      </c>
      <c r="K26" s="27"/>
      <c r="L26" s="27">
        <v>2</v>
      </c>
      <c r="M26" s="27"/>
      <c r="N26" s="27">
        <v>2</v>
      </c>
      <c r="O26" s="27"/>
      <c r="P26" s="27">
        <v>2</v>
      </c>
      <c r="Q26" s="27"/>
      <c r="R26" s="27">
        <v>3</v>
      </c>
      <c r="S26" s="27"/>
      <c r="T26" s="27">
        <v>0</v>
      </c>
      <c r="U26" s="27"/>
      <c r="V26" s="27">
        <v>0</v>
      </c>
      <c r="W26" s="27"/>
      <c r="X26" s="27">
        <v>0</v>
      </c>
      <c r="Y26" s="27"/>
      <c r="Z26" s="27">
        <v>0</v>
      </c>
      <c r="AA26" s="27"/>
      <c r="AB26" s="31"/>
    </row>
    <row r="27" spans="1:28" ht="14.4" customHeight="1">
      <c r="A27" s="43" t="s">
        <v>120</v>
      </c>
      <c r="B27" s="5">
        <v>10</v>
      </c>
      <c r="C27" s="5">
        <v>6</v>
      </c>
      <c r="D27" s="5">
        <v>0</v>
      </c>
      <c r="E27" s="5">
        <v>15</v>
      </c>
      <c r="F27" s="5">
        <v>18</v>
      </c>
      <c r="G27" s="5">
        <v>1</v>
      </c>
      <c r="H27" s="5">
        <v>15.5</v>
      </c>
      <c r="I27" s="5">
        <v>10</v>
      </c>
      <c r="J27" s="5">
        <v>15.5</v>
      </c>
      <c r="K27" s="5">
        <v>2</v>
      </c>
      <c r="L27" s="5">
        <v>12.75</v>
      </c>
      <c r="M27" s="5">
        <v>12</v>
      </c>
      <c r="N27" s="5">
        <v>16.25</v>
      </c>
      <c r="O27" s="5">
        <v>13</v>
      </c>
      <c r="P27" s="5">
        <v>13.5</v>
      </c>
      <c r="Q27" s="5">
        <v>14</v>
      </c>
      <c r="R27" s="5">
        <v>13.5</v>
      </c>
      <c r="S27" s="5">
        <v>14</v>
      </c>
      <c r="T27" s="5">
        <v>13</v>
      </c>
      <c r="U27" s="5">
        <v>10</v>
      </c>
      <c r="V27" s="5">
        <v>12.5</v>
      </c>
      <c r="W27" s="5">
        <v>5</v>
      </c>
      <c r="X27" s="5">
        <v>11.75</v>
      </c>
      <c r="Y27" s="5">
        <v>11</v>
      </c>
      <c r="Z27" s="5">
        <v>18</v>
      </c>
      <c r="AA27" s="5">
        <v>11</v>
      </c>
      <c r="AB27" s="29">
        <f>SUM(B29:AA29)</f>
        <v>13</v>
      </c>
    </row>
    <row r="28" spans="1:28" ht="14.4" customHeight="1">
      <c r="A28" s="43"/>
      <c r="B28" s="34">
        <f t="shared" ref="B28" si="70">SUM((B27*0.4)+(C27*0.6))</f>
        <v>7.6</v>
      </c>
      <c r="C28" s="32"/>
      <c r="D28" s="34">
        <f t="shared" ref="D28" si="71">SUM((D27*0.4)+(E27*0.6))</f>
        <v>9</v>
      </c>
      <c r="E28" s="32"/>
      <c r="F28" s="34">
        <f t="shared" ref="F28" si="72">SUM((F27*0.4)+(G27*0.6))</f>
        <v>7.8</v>
      </c>
      <c r="G28" s="32"/>
      <c r="H28" s="34">
        <f t="shared" ref="H28" si="73">SUM((H27*0.4)+(I27*0.6))</f>
        <v>12.2</v>
      </c>
      <c r="I28" s="32"/>
      <c r="J28" s="34">
        <f t="shared" ref="J28" si="74">SUM((J27*0.4)+(K27*0.6))</f>
        <v>7.4</v>
      </c>
      <c r="K28" s="32"/>
      <c r="L28" s="34">
        <f t="shared" ref="L28" si="75">SUM((L27*0.4)+(M27*0.6))</f>
        <v>12.3</v>
      </c>
      <c r="M28" s="32"/>
      <c r="N28" s="34">
        <f t="shared" ref="N28" si="76">SUM((N27*0.4)+(O27*0.6))</f>
        <v>14.3</v>
      </c>
      <c r="O28" s="32"/>
      <c r="P28" s="34">
        <f t="shared" ref="P28" si="77">SUM((P27*0.4)+(Q27*0.6))</f>
        <v>13.8</v>
      </c>
      <c r="Q28" s="32"/>
      <c r="R28" s="34">
        <f t="shared" ref="R28" si="78">SUM((R27*0.4)+(S27*0.6))</f>
        <v>13.8</v>
      </c>
      <c r="S28" s="32"/>
      <c r="T28" s="34">
        <f t="shared" ref="T28" si="79">SUM((T27*0.4)+(U27*0.6))</f>
        <v>11.2</v>
      </c>
      <c r="U28" s="32"/>
      <c r="V28" s="34">
        <f t="shared" ref="V28" si="80">SUM((V27*0.4)+(W27*0.6))</f>
        <v>8</v>
      </c>
      <c r="W28" s="32"/>
      <c r="X28" s="34">
        <f t="shared" ref="X28" si="81">SUM((X27*0.4)+(Y27*0.6))</f>
        <v>11.3</v>
      </c>
      <c r="Y28" s="32"/>
      <c r="Z28" s="34">
        <f t="shared" ref="Z28" si="82">SUM((Z27*0.4)+(AA27*0.6))</f>
        <v>13.8</v>
      </c>
      <c r="AA28" s="32"/>
      <c r="AB28" s="30"/>
    </row>
    <row r="29" spans="1:28" ht="14.4" customHeight="1">
      <c r="A29" s="43"/>
      <c r="B29" s="27">
        <v>0</v>
      </c>
      <c r="C29" s="27"/>
      <c r="D29" s="27">
        <v>0</v>
      </c>
      <c r="E29" s="27"/>
      <c r="F29" s="27">
        <v>0</v>
      </c>
      <c r="G29" s="27"/>
      <c r="H29" s="27">
        <v>2</v>
      </c>
      <c r="I29" s="27"/>
      <c r="J29" s="27">
        <v>0</v>
      </c>
      <c r="K29" s="27"/>
      <c r="L29" s="27">
        <v>2</v>
      </c>
      <c r="M29" s="27"/>
      <c r="N29" s="27">
        <v>2</v>
      </c>
      <c r="O29" s="27"/>
      <c r="P29" s="27">
        <v>2</v>
      </c>
      <c r="Q29" s="27"/>
      <c r="R29" s="27">
        <v>3</v>
      </c>
      <c r="S29" s="27"/>
      <c r="T29" s="27">
        <v>0</v>
      </c>
      <c r="U29" s="27"/>
      <c r="V29" s="27">
        <v>0</v>
      </c>
      <c r="W29" s="27"/>
      <c r="X29" s="27">
        <v>0</v>
      </c>
      <c r="Y29" s="27"/>
      <c r="Z29" s="27">
        <v>2</v>
      </c>
      <c r="AA29" s="27"/>
      <c r="AB29" s="31"/>
    </row>
    <row r="30" spans="1:28" ht="14.4" customHeight="1">
      <c r="A30" s="43" t="s">
        <v>231</v>
      </c>
      <c r="B30" s="5">
        <v>7.33</v>
      </c>
      <c r="C30" s="5">
        <v>3</v>
      </c>
      <c r="D30" s="5">
        <v>0</v>
      </c>
      <c r="E30" s="5">
        <v>10</v>
      </c>
      <c r="F30" s="5">
        <v>19</v>
      </c>
      <c r="G30" s="5">
        <v>9</v>
      </c>
      <c r="H30" s="5">
        <v>16.5</v>
      </c>
      <c r="I30" s="5">
        <v>7</v>
      </c>
      <c r="J30" s="5">
        <v>13</v>
      </c>
      <c r="K30" s="5">
        <v>6</v>
      </c>
      <c r="L30" s="5">
        <v>10.5</v>
      </c>
      <c r="M30" s="5">
        <v>10</v>
      </c>
      <c r="N30" s="5">
        <v>14.5</v>
      </c>
      <c r="O30" s="5">
        <v>10</v>
      </c>
      <c r="P30" s="5">
        <v>0</v>
      </c>
      <c r="Q30" s="5">
        <v>8</v>
      </c>
      <c r="R30" s="5">
        <v>14</v>
      </c>
      <c r="S30" s="5">
        <v>14</v>
      </c>
      <c r="T30" s="5">
        <v>10</v>
      </c>
      <c r="U30" s="5">
        <v>5</v>
      </c>
      <c r="V30" s="5">
        <v>13.5</v>
      </c>
      <c r="W30" s="5">
        <v>4</v>
      </c>
      <c r="X30" s="5">
        <v>10.5</v>
      </c>
      <c r="Y30" s="5">
        <v>9</v>
      </c>
      <c r="Z30" s="5">
        <v>14.5</v>
      </c>
      <c r="AA30" s="5">
        <v>10</v>
      </c>
      <c r="AB30" s="29">
        <f t="shared" ref="AB30" si="83">SUM(B32:AA32)</f>
        <v>6</v>
      </c>
    </row>
    <row r="31" spans="1:28" ht="14.4" customHeight="1">
      <c r="A31" s="43"/>
      <c r="B31" s="34">
        <f t="shared" ref="B31" si="84">SUM((B30*0.4)+(C30*0.6))</f>
        <v>4.7320000000000002</v>
      </c>
      <c r="C31" s="32"/>
      <c r="D31" s="34">
        <f t="shared" ref="D31" si="85">SUM((D30*0.4)+(E30*0.6))</f>
        <v>6</v>
      </c>
      <c r="E31" s="32"/>
      <c r="F31" s="34">
        <f t="shared" ref="F31" si="86">SUM((F30*0.4)+(G30*0.6))</f>
        <v>13</v>
      </c>
      <c r="G31" s="32"/>
      <c r="H31" s="34">
        <f t="shared" ref="H31" si="87">SUM((H30*0.4)+(I30*0.6))</f>
        <v>10.8</v>
      </c>
      <c r="I31" s="32"/>
      <c r="J31" s="34">
        <f t="shared" ref="J31" si="88">SUM((J30*0.4)+(K30*0.6))</f>
        <v>8.8000000000000007</v>
      </c>
      <c r="K31" s="32"/>
      <c r="L31" s="34">
        <f t="shared" ref="L31" si="89">SUM((L30*0.4)+(M30*0.6))</f>
        <v>10.199999999999999</v>
      </c>
      <c r="M31" s="32"/>
      <c r="N31" s="34">
        <f t="shared" ref="N31" si="90">SUM((N30*0.4)+(O30*0.6))</f>
        <v>11.8</v>
      </c>
      <c r="O31" s="32"/>
      <c r="P31" s="34">
        <f t="shared" ref="P31" si="91">SUM((P30*0.4)+(Q30*0.6))</f>
        <v>4.8</v>
      </c>
      <c r="Q31" s="32"/>
      <c r="R31" s="34">
        <f t="shared" ref="R31" si="92">SUM((R30*0.4)+(S30*0.6))</f>
        <v>14</v>
      </c>
      <c r="S31" s="32"/>
      <c r="T31" s="34">
        <f t="shared" ref="T31" si="93">SUM((T30*0.4)+(U30*0.6))</f>
        <v>7</v>
      </c>
      <c r="U31" s="32"/>
      <c r="V31" s="34">
        <f t="shared" ref="V31" si="94">SUM((V30*0.4)+(W30*0.6))</f>
        <v>7.8000000000000007</v>
      </c>
      <c r="W31" s="32"/>
      <c r="X31" s="34">
        <f t="shared" ref="X31" si="95">SUM((X30*0.4)+(Y30*0.6))</f>
        <v>9.6</v>
      </c>
      <c r="Y31" s="32"/>
      <c r="Z31" s="34">
        <f t="shared" ref="Z31" si="96">SUM((Z30*0.4)+(AA30*0.6))</f>
        <v>11.8</v>
      </c>
      <c r="AA31" s="32"/>
      <c r="AB31" s="30"/>
    </row>
    <row r="32" spans="1:28" ht="14.4" customHeight="1">
      <c r="A32" s="43"/>
      <c r="B32" s="27">
        <v>0</v>
      </c>
      <c r="C32" s="27"/>
      <c r="D32" s="27">
        <v>0</v>
      </c>
      <c r="E32" s="27"/>
      <c r="F32" s="27">
        <v>3</v>
      </c>
      <c r="G32" s="27"/>
      <c r="H32" s="27">
        <v>0</v>
      </c>
      <c r="I32" s="27"/>
      <c r="J32" s="27">
        <v>0</v>
      </c>
      <c r="K32" s="27"/>
      <c r="L32" s="27">
        <v>0</v>
      </c>
      <c r="M32" s="27"/>
      <c r="N32" s="27">
        <v>0</v>
      </c>
      <c r="O32" s="27"/>
      <c r="P32" s="27">
        <v>0</v>
      </c>
      <c r="Q32" s="27"/>
      <c r="R32" s="27">
        <v>3</v>
      </c>
      <c r="S32" s="27"/>
      <c r="T32" s="27">
        <v>0</v>
      </c>
      <c r="U32" s="27"/>
      <c r="V32" s="27">
        <v>0</v>
      </c>
      <c r="W32" s="27"/>
      <c r="X32" s="27">
        <v>0</v>
      </c>
      <c r="Y32" s="27"/>
      <c r="Z32" s="27">
        <v>0</v>
      </c>
      <c r="AA32" s="27"/>
      <c r="AB32" s="31"/>
    </row>
    <row r="33" spans="1:28" ht="14.4" customHeight="1">
      <c r="A33" s="43" t="s">
        <v>138</v>
      </c>
      <c r="B33" s="5">
        <v>8.33</v>
      </c>
      <c r="C33" s="5">
        <v>6</v>
      </c>
      <c r="D33" s="5">
        <v>14</v>
      </c>
      <c r="E33" s="5">
        <v>15</v>
      </c>
      <c r="F33" s="5">
        <v>16</v>
      </c>
      <c r="G33" s="5">
        <v>15</v>
      </c>
      <c r="H33" s="5">
        <v>15</v>
      </c>
      <c r="I33" s="5">
        <v>12.5</v>
      </c>
      <c r="J33" s="5">
        <v>17</v>
      </c>
      <c r="K33" s="5">
        <v>1</v>
      </c>
      <c r="L33" s="5">
        <v>10.5</v>
      </c>
      <c r="M33" s="5">
        <v>12</v>
      </c>
      <c r="N33" s="5">
        <v>15</v>
      </c>
      <c r="O33" s="5">
        <v>10.5</v>
      </c>
      <c r="P33" s="5">
        <v>14.5</v>
      </c>
      <c r="Q33" s="5">
        <v>10</v>
      </c>
      <c r="R33" s="5">
        <v>13.5</v>
      </c>
      <c r="S33" s="5">
        <v>12</v>
      </c>
      <c r="T33" s="5">
        <v>10</v>
      </c>
      <c r="U33" s="5">
        <v>8</v>
      </c>
      <c r="V33" s="5">
        <v>10.5</v>
      </c>
      <c r="W33" s="5">
        <v>12</v>
      </c>
      <c r="X33" s="5">
        <v>13.5</v>
      </c>
      <c r="Y33" s="5">
        <v>9</v>
      </c>
      <c r="Z33" s="5">
        <v>13</v>
      </c>
      <c r="AA33" s="5">
        <v>8</v>
      </c>
      <c r="AB33" s="29">
        <f t="shared" ref="AB33" si="97">SUM(B35:AA35)</f>
        <v>13</v>
      </c>
    </row>
    <row r="34" spans="1:28" ht="14.4" customHeight="1">
      <c r="A34" s="43"/>
      <c r="B34" s="34">
        <f t="shared" ref="B34" si="98">SUM((B33*0.4)+(C33*0.6))</f>
        <v>6.9320000000000004</v>
      </c>
      <c r="C34" s="32"/>
      <c r="D34" s="34">
        <f t="shared" ref="D34" si="99">SUM((D33*0.4)+(E33*0.6))</f>
        <v>14.600000000000001</v>
      </c>
      <c r="E34" s="32"/>
      <c r="F34" s="34">
        <f t="shared" ref="F34" si="100">SUM((F33*0.4)+(G33*0.6))</f>
        <v>15.4</v>
      </c>
      <c r="G34" s="32"/>
      <c r="H34" s="34">
        <f t="shared" ref="H34" si="101">SUM((H33*0.4)+(I33*0.6))</f>
        <v>13.5</v>
      </c>
      <c r="I34" s="32"/>
      <c r="J34" s="34">
        <f t="shared" ref="J34" si="102">SUM((J33*0.4)+(K33*0.6))</f>
        <v>7.4</v>
      </c>
      <c r="K34" s="32"/>
      <c r="L34" s="34">
        <f t="shared" ref="L34" si="103">SUM((L33*0.4)+(M33*0.6))</f>
        <v>11.399999999999999</v>
      </c>
      <c r="M34" s="32"/>
      <c r="N34" s="34">
        <f t="shared" ref="N34" si="104">SUM((N33*0.4)+(O33*0.6))</f>
        <v>12.3</v>
      </c>
      <c r="O34" s="32"/>
      <c r="P34" s="34">
        <f t="shared" ref="P34" si="105">SUM((P33*0.4)+(Q33*0.6))</f>
        <v>11.8</v>
      </c>
      <c r="Q34" s="32"/>
      <c r="R34" s="34">
        <f t="shared" ref="R34" si="106">SUM((R33*0.4)+(S33*0.6))</f>
        <v>12.6</v>
      </c>
      <c r="S34" s="32"/>
      <c r="T34" s="34">
        <f t="shared" ref="T34" si="107">SUM((T33*0.4)+(U33*0.6))</f>
        <v>8.8000000000000007</v>
      </c>
      <c r="U34" s="32"/>
      <c r="V34" s="34">
        <f t="shared" ref="V34" si="108">SUM((V33*0.4)+(W33*0.6))</f>
        <v>11.399999999999999</v>
      </c>
      <c r="W34" s="32"/>
      <c r="X34" s="34">
        <f t="shared" ref="X34" si="109">SUM((X33*0.4)+(Y33*0.6))</f>
        <v>10.8</v>
      </c>
      <c r="Y34" s="32"/>
      <c r="Z34" s="34">
        <f t="shared" ref="Z34" si="110">SUM((Z33*0.4)+(AA33*0.6))</f>
        <v>10</v>
      </c>
      <c r="AA34" s="32"/>
      <c r="AB34" s="30"/>
    </row>
    <row r="35" spans="1:28" ht="14.4" customHeight="1">
      <c r="A35" s="43"/>
      <c r="B35" s="27">
        <v>0</v>
      </c>
      <c r="C35" s="27"/>
      <c r="D35" s="27">
        <v>3</v>
      </c>
      <c r="E35" s="27"/>
      <c r="F35" s="27">
        <v>3</v>
      </c>
      <c r="G35" s="27"/>
      <c r="H35" s="27">
        <v>2</v>
      </c>
      <c r="I35" s="27"/>
      <c r="J35" s="27">
        <v>0</v>
      </c>
      <c r="K35" s="27"/>
      <c r="L35" s="27">
        <v>0</v>
      </c>
      <c r="M35" s="27"/>
      <c r="N35" s="27">
        <v>2</v>
      </c>
      <c r="O35" s="27"/>
      <c r="P35" s="27">
        <v>0</v>
      </c>
      <c r="Q35" s="27"/>
      <c r="R35" s="27">
        <v>3</v>
      </c>
      <c r="S35" s="27"/>
      <c r="T35" s="27">
        <v>0</v>
      </c>
      <c r="U35" s="27"/>
      <c r="V35" s="27">
        <v>0</v>
      </c>
      <c r="W35" s="27"/>
      <c r="X35" s="27">
        <v>0</v>
      </c>
      <c r="Y35" s="27"/>
      <c r="Z35" s="27">
        <v>0</v>
      </c>
      <c r="AA35" s="27"/>
      <c r="AB35" s="31"/>
    </row>
    <row r="36" spans="1:28" ht="14.4" customHeight="1">
      <c r="A36" s="43" t="s">
        <v>290</v>
      </c>
      <c r="B36" s="5">
        <v>6</v>
      </c>
      <c r="C36" s="5">
        <v>1</v>
      </c>
      <c r="D36" s="5">
        <v>12</v>
      </c>
      <c r="E36" s="5">
        <v>12</v>
      </c>
      <c r="F36" s="5">
        <v>19</v>
      </c>
      <c r="G36" s="5">
        <v>17</v>
      </c>
      <c r="H36" s="5">
        <v>13.5</v>
      </c>
      <c r="I36" s="5">
        <v>10</v>
      </c>
      <c r="J36" s="5">
        <v>13</v>
      </c>
      <c r="K36" s="5">
        <v>14</v>
      </c>
      <c r="L36" s="5">
        <v>10.5</v>
      </c>
      <c r="M36" s="5">
        <v>10</v>
      </c>
      <c r="N36" s="5">
        <v>12.5</v>
      </c>
      <c r="O36" s="5">
        <v>10</v>
      </c>
      <c r="P36" s="5">
        <v>15</v>
      </c>
      <c r="Q36" s="5">
        <v>11</v>
      </c>
      <c r="R36" s="5">
        <v>15</v>
      </c>
      <c r="S36" s="5">
        <v>7</v>
      </c>
      <c r="T36" s="5">
        <v>12</v>
      </c>
      <c r="U36" s="5">
        <v>8</v>
      </c>
      <c r="V36" s="5">
        <v>12.5</v>
      </c>
      <c r="W36" s="5">
        <v>6</v>
      </c>
      <c r="X36" s="5">
        <v>10.5</v>
      </c>
      <c r="Y36" s="5">
        <v>2</v>
      </c>
      <c r="Z36" s="5">
        <v>12</v>
      </c>
      <c r="AA36" s="5">
        <v>10</v>
      </c>
      <c r="AB36" s="29">
        <f t="shared" ref="AB36" si="111">SUM(B38:AA38)</f>
        <v>10</v>
      </c>
    </row>
    <row r="37" spans="1:28" ht="14.4" customHeight="1">
      <c r="A37" s="43"/>
      <c r="B37" s="34">
        <f t="shared" ref="B37" si="112">SUM((B36*0.4)+(C36*0.6))</f>
        <v>3.0000000000000004</v>
      </c>
      <c r="C37" s="32"/>
      <c r="D37" s="34">
        <f t="shared" ref="D37" si="113">SUM((D36*0.4)+(E36*0.6))</f>
        <v>12</v>
      </c>
      <c r="E37" s="32"/>
      <c r="F37" s="34">
        <f t="shared" ref="F37" si="114">SUM((F36*0.4)+(G36*0.6))</f>
        <v>17.8</v>
      </c>
      <c r="G37" s="32"/>
      <c r="H37" s="34">
        <f t="shared" ref="H37" si="115">SUM((H36*0.4)+(I36*0.6))</f>
        <v>11.4</v>
      </c>
      <c r="I37" s="32"/>
      <c r="J37" s="34">
        <f t="shared" ref="J37" si="116">SUM((J36*0.4)+(K36*0.6))</f>
        <v>13.600000000000001</v>
      </c>
      <c r="K37" s="32"/>
      <c r="L37" s="34">
        <f t="shared" ref="L37" si="117">SUM((L36*0.4)+(M36*0.6))</f>
        <v>10.199999999999999</v>
      </c>
      <c r="M37" s="32"/>
      <c r="N37" s="34">
        <f t="shared" ref="N37" si="118">SUM((N36*0.4)+(O36*0.6))</f>
        <v>11</v>
      </c>
      <c r="O37" s="32"/>
      <c r="P37" s="34">
        <f t="shared" ref="P37" si="119">SUM((P36*0.4)+(Q36*0.6))</f>
        <v>12.6</v>
      </c>
      <c r="Q37" s="32"/>
      <c r="R37" s="34">
        <f t="shared" ref="R37" si="120">SUM((R36*0.4)+(S36*0.6))</f>
        <v>10.199999999999999</v>
      </c>
      <c r="S37" s="32"/>
      <c r="T37" s="34">
        <f t="shared" ref="T37" si="121">SUM((T36*0.4)+(U36*0.6))</f>
        <v>9.6000000000000014</v>
      </c>
      <c r="U37" s="32"/>
      <c r="V37" s="34">
        <f t="shared" ref="V37" si="122">SUM((V36*0.4)+(W36*0.6))</f>
        <v>8.6</v>
      </c>
      <c r="W37" s="32"/>
      <c r="X37" s="34">
        <f t="shared" ref="X37" si="123">SUM((X36*0.4)+(Y36*0.6))</f>
        <v>5.4</v>
      </c>
      <c r="Y37" s="32"/>
      <c r="Z37" s="34">
        <f t="shared" ref="Z37" si="124">SUM((Z36*0.4)+(AA36*0.6))</f>
        <v>10.8</v>
      </c>
      <c r="AA37" s="32"/>
      <c r="AB37" s="30"/>
    </row>
    <row r="38" spans="1:28" ht="14.4" customHeight="1">
      <c r="A38" s="43"/>
      <c r="B38" s="27">
        <v>0</v>
      </c>
      <c r="C38" s="27"/>
      <c r="D38" s="27">
        <v>3</v>
      </c>
      <c r="E38" s="27"/>
      <c r="F38" s="27">
        <v>3</v>
      </c>
      <c r="G38" s="27"/>
      <c r="H38" s="27">
        <v>0</v>
      </c>
      <c r="I38" s="27"/>
      <c r="J38" s="27">
        <v>2</v>
      </c>
      <c r="K38" s="27"/>
      <c r="L38" s="27">
        <v>0</v>
      </c>
      <c r="M38" s="27"/>
      <c r="N38" s="27">
        <v>0</v>
      </c>
      <c r="O38" s="27"/>
      <c r="P38" s="27">
        <v>2</v>
      </c>
      <c r="Q38" s="27"/>
      <c r="R38" s="27">
        <v>0</v>
      </c>
      <c r="S38" s="27"/>
      <c r="T38" s="27">
        <v>0</v>
      </c>
      <c r="U38" s="27"/>
      <c r="V38" s="27">
        <v>0</v>
      </c>
      <c r="W38" s="27"/>
      <c r="X38" s="27">
        <v>0</v>
      </c>
      <c r="Y38" s="27"/>
      <c r="Z38" s="27">
        <v>0</v>
      </c>
      <c r="AA38" s="27"/>
      <c r="AB38" s="31"/>
    </row>
    <row r="39" spans="1:28" ht="14.4" customHeight="1">
      <c r="A39" s="43" t="s">
        <v>229</v>
      </c>
      <c r="B39" s="5">
        <v>9</v>
      </c>
      <c r="C39" s="5">
        <v>1</v>
      </c>
      <c r="D39" s="5">
        <v>10.33</v>
      </c>
      <c r="E39" s="5">
        <v>3</v>
      </c>
      <c r="F39" s="5">
        <v>18</v>
      </c>
      <c r="G39" s="5">
        <v>10</v>
      </c>
      <c r="H39" s="5">
        <v>13.5</v>
      </c>
      <c r="I39" s="5">
        <v>7</v>
      </c>
      <c r="J39" s="5">
        <v>0</v>
      </c>
      <c r="K39" s="5">
        <v>4</v>
      </c>
      <c r="L39" s="5">
        <v>0</v>
      </c>
      <c r="M39" s="5">
        <v>11</v>
      </c>
      <c r="N39" s="5">
        <v>14.5</v>
      </c>
      <c r="O39" s="5">
        <v>8</v>
      </c>
      <c r="P39" s="5">
        <v>13.5</v>
      </c>
      <c r="Q39" s="5">
        <v>14</v>
      </c>
      <c r="R39" s="5">
        <v>15</v>
      </c>
      <c r="S39" s="5">
        <v>9</v>
      </c>
      <c r="T39" s="5">
        <v>12.66</v>
      </c>
      <c r="U39" s="5">
        <v>6</v>
      </c>
      <c r="V39" s="5">
        <v>10.5</v>
      </c>
      <c r="W39" s="5">
        <v>8</v>
      </c>
      <c r="X39" s="5">
        <v>13.25</v>
      </c>
      <c r="Y39" s="5">
        <v>6</v>
      </c>
      <c r="Z39" s="5">
        <v>12</v>
      </c>
      <c r="AA39" s="5">
        <v>6</v>
      </c>
      <c r="AB39" s="29">
        <f t="shared" ref="AB39" si="125">SUM(B41:AA41)</f>
        <v>5</v>
      </c>
    </row>
    <row r="40" spans="1:28" ht="14.4" customHeight="1">
      <c r="A40" s="43"/>
      <c r="B40" s="34">
        <f t="shared" ref="B40" si="126">SUM((B39*0.4)+(C39*0.6))</f>
        <v>4.2</v>
      </c>
      <c r="C40" s="32"/>
      <c r="D40" s="34">
        <f t="shared" ref="D40" si="127">SUM((D39*0.4)+(E39*0.6))</f>
        <v>5.9320000000000004</v>
      </c>
      <c r="E40" s="32"/>
      <c r="F40" s="34">
        <f t="shared" ref="F40" si="128">SUM((F39*0.4)+(G39*0.6))</f>
        <v>13.2</v>
      </c>
      <c r="G40" s="32"/>
      <c r="H40" s="34">
        <f t="shared" ref="H40" si="129">SUM((H39*0.4)+(I39*0.6))</f>
        <v>9.6000000000000014</v>
      </c>
      <c r="I40" s="32"/>
      <c r="J40" s="34">
        <f t="shared" ref="J40" si="130">SUM((J39*0.4)+(K39*0.6))</f>
        <v>2.4</v>
      </c>
      <c r="K40" s="32"/>
      <c r="L40" s="34">
        <f t="shared" ref="L40" si="131">SUM((L39*0.4)+(M39*0.6))</f>
        <v>6.6</v>
      </c>
      <c r="M40" s="32"/>
      <c r="N40" s="34">
        <f t="shared" ref="N40" si="132">SUM((N39*0.4)+(O39*0.6))</f>
        <v>10.600000000000001</v>
      </c>
      <c r="O40" s="32"/>
      <c r="P40" s="34">
        <f t="shared" ref="P40" si="133">SUM((P39*0.4)+(Q39*0.6))</f>
        <v>13.8</v>
      </c>
      <c r="Q40" s="32"/>
      <c r="R40" s="34">
        <f t="shared" ref="R40" si="134">SUM((R39*0.4)+(S39*0.6))</f>
        <v>11.399999999999999</v>
      </c>
      <c r="S40" s="32"/>
      <c r="T40" s="34">
        <f t="shared" ref="T40" si="135">SUM((T39*0.4)+(U39*0.6))</f>
        <v>8.6639999999999997</v>
      </c>
      <c r="U40" s="32"/>
      <c r="V40" s="34">
        <f t="shared" ref="V40" si="136">SUM((V39*0.4)+(W39*0.6))</f>
        <v>9</v>
      </c>
      <c r="W40" s="32"/>
      <c r="X40" s="34">
        <f t="shared" ref="X40" si="137">SUM((X39*0.4)+(Y39*0.6))</f>
        <v>8.9</v>
      </c>
      <c r="Y40" s="32"/>
      <c r="Z40" s="34">
        <f t="shared" ref="Z40" si="138">SUM((Z39*0.4)+(AA39*0.6))</f>
        <v>8.4</v>
      </c>
      <c r="AA40" s="32"/>
      <c r="AB40" s="30"/>
    </row>
    <row r="41" spans="1:28" ht="14.4" customHeight="1">
      <c r="A41" s="43"/>
      <c r="B41" s="27">
        <v>0</v>
      </c>
      <c r="C41" s="27"/>
      <c r="D41" s="27">
        <v>0</v>
      </c>
      <c r="E41" s="27"/>
      <c r="F41" s="27">
        <v>3</v>
      </c>
      <c r="G41" s="27"/>
      <c r="H41" s="27">
        <v>0</v>
      </c>
      <c r="I41" s="27"/>
      <c r="J41" s="27">
        <v>0</v>
      </c>
      <c r="K41" s="27"/>
      <c r="L41" s="27">
        <v>0</v>
      </c>
      <c r="M41" s="27"/>
      <c r="N41" s="27">
        <v>0</v>
      </c>
      <c r="O41" s="27"/>
      <c r="P41" s="27">
        <v>2</v>
      </c>
      <c r="Q41" s="27"/>
      <c r="R41" s="27">
        <v>0</v>
      </c>
      <c r="S41" s="27"/>
      <c r="T41" s="27">
        <v>0</v>
      </c>
      <c r="U41" s="27"/>
      <c r="V41" s="27">
        <v>0</v>
      </c>
      <c r="W41" s="27"/>
      <c r="X41" s="27">
        <v>0</v>
      </c>
      <c r="Y41" s="27"/>
      <c r="Z41" s="27">
        <v>0</v>
      </c>
      <c r="AA41" s="27"/>
      <c r="AB41" s="31"/>
    </row>
    <row r="42" spans="1:28" ht="14.4" customHeight="1">
      <c r="A42" s="43" t="s">
        <v>226</v>
      </c>
      <c r="B42" s="5">
        <v>4.66</v>
      </c>
      <c r="C42" s="5">
        <v>1</v>
      </c>
      <c r="D42" s="5">
        <v>0</v>
      </c>
      <c r="E42" s="5">
        <v>3</v>
      </c>
      <c r="F42" s="5">
        <v>17</v>
      </c>
      <c r="G42" s="5">
        <v>1</v>
      </c>
      <c r="H42" s="5">
        <v>13.5</v>
      </c>
      <c r="I42" s="5">
        <v>7</v>
      </c>
      <c r="J42" s="5">
        <v>14</v>
      </c>
      <c r="K42" s="5">
        <v>5</v>
      </c>
      <c r="L42" s="5">
        <v>7</v>
      </c>
      <c r="M42" s="5">
        <v>0</v>
      </c>
      <c r="N42" s="5">
        <v>12.75</v>
      </c>
      <c r="O42" s="5">
        <v>11</v>
      </c>
      <c r="P42" s="5">
        <v>12</v>
      </c>
      <c r="Q42" s="5">
        <v>8</v>
      </c>
      <c r="R42" s="5">
        <v>15.5</v>
      </c>
      <c r="S42" s="5">
        <v>7</v>
      </c>
      <c r="T42" s="5">
        <v>10</v>
      </c>
      <c r="U42" s="5">
        <v>7</v>
      </c>
      <c r="V42" s="5">
        <v>9.5</v>
      </c>
      <c r="W42" s="5">
        <v>3</v>
      </c>
      <c r="X42" s="5">
        <v>7</v>
      </c>
      <c r="Y42" s="5">
        <v>5</v>
      </c>
      <c r="Z42" s="5">
        <v>12.33</v>
      </c>
      <c r="AA42" s="5">
        <v>0</v>
      </c>
      <c r="AB42" s="29">
        <f>SUM(B44:AA44)</f>
        <v>0</v>
      </c>
    </row>
    <row r="43" spans="1:28" ht="14.4" customHeight="1">
      <c r="A43" s="43"/>
      <c r="B43" s="34">
        <f t="shared" ref="B43" si="139">SUM((B42*0.4)+(C42*0.6))</f>
        <v>2.464</v>
      </c>
      <c r="C43" s="32"/>
      <c r="D43" s="34">
        <f t="shared" ref="D43" si="140">SUM((D42*0.4)+(E42*0.6))</f>
        <v>1.7999999999999998</v>
      </c>
      <c r="E43" s="32"/>
      <c r="F43" s="34">
        <f t="shared" ref="F43" si="141">SUM((F42*0.4)+(G42*0.6))</f>
        <v>7.4</v>
      </c>
      <c r="G43" s="32"/>
      <c r="H43" s="34">
        <f t="shared" ref="H43" si="142">SUM((H42*0.4)+(I42*0.6))</f>
        <v>9.6000000000000014</v>
      </c>
      <c r="I43" s="32"/>
      <c r="J43" s="34">
        <f t="shared" ref="J43" si="143">SUM((J42*0.4)+(K42*0.6))</f>
        <v>8.6000000000000014</v>
      </c>
      <c r="K43" s="32"/>
      <c r="L43" s="34">
        <f t="shared" ref="L43" si="144">SUM((L42*0.4)+(M42*0.6))</f>
        <v>2.8000000000000003</v>
      </c>
      <c r="M43" s="32"/>
      <c r="N43" s="34">
        <f t="shared" ref="N43" si="145">SUM((N42*0.4)+(O42*0.6))</f>
        <v>11.7</v>
      </c>
      <c r="O43" s="32"/>
      <c r="P43" s="34">
        <f t="shared" ref="P43" si="146">SUM((P42*0.4)+(Q42*0.6))</f>
        <v>9.6000000000000014</v>
      </c>
      <c r="Q43" s="32"/>
      <c r="R43" s="34">
        <f t="shared" ref="R43" si="147">SUM((R42*0.4)+(S42*0.6))</f>
        <v>10.4</v>
      </c>
      <c r="S43" s="32"/>
      <c r="T43" s="34">
        <f t="shared" ref="T43" si="148">SUM((T42*0.4)+(U42*0.6))</f>
        <v>8.1999999999999993</v>
      </c>
      <c r="U43" s="32"/>
      <c r="V43" s="34">
        <f t="shared" ref="V43" si="149">SUM((V42*0.4)+(W42*0.6))</f>
        <v>5.6</v>
      </c>
      <c r="W43" s="32"/>
      <c r="X43" s="34">
        <f t="shared" ref="X43" si="150">SUM((X42*0.4)+(Y42*0.6))</f>
        <v>5.8000000000000007</v>
      </c>
      <c r="Y43" s="32"/>
      <c r="Z43" s="34">
        <f t="shared" ref="Z43" si="151">SUM((Z42*0.4)+(AA42*0.6))</f>
        <v>4.9320000000000004</v>
      </c>
      <c r="AA43" s="32"/>
      <c r="AB43" s="30"/>
    </row>
    <row r="44" spans="1:28" ht="14.4" customHeight="1">
      <c r="A44" s="43"/>
      <c r="B44" s="27">
        <v>0</v>
      </c>
      <c r="C44" s="27"/>
      <c r="D44" s="27">
        <v>0</v>
      </c>
      <c r="E44" s="27"/>
      <c r="F44" s="27">
        <v>0</v>
      </c>
      <c r="G44" s="27"/>
      <c r="H44" s="27">
        <v>0</v>
      </c>
      <c r="I44" s="27"/>
      <c r="J44" s="27">
        <v>0</v>
      </c>
      <c r="K44" s="27"/>
      <c r="L44" s="27">
        <v>0</v>
      </c>
      <c r="M44" s="27"/>
      <c r="N44" s="27">
        <v>0</v>
      </c>
      <c r="O44" s="27"/>
      <c r="P44" s="27">
        <v>0</v>
      </c>
      <c r="Q44" s="27"/>
      <c r="R44" s="27">
        <v>0</v>
      </c>
      <c r="S44" s="27"/>
      <c r="T44" s="27">
        <v>0</v>
      </c>
      <c r="U44" s="27"/>
      <c r="V44" s="27">
        <v>0</v>
      </c>
      <c r="W44" s="27"/>
      <c r="X44" s="27">
        <v>0</v>
      </c>
      <c r="Y44" s="27"/>
      <c r="Z44" s="27"/>
      <c r="AA44" s="27"/>
      <c r="AB44" s="31"/>
    </row>
    <row r="45" spans="1:28" ht="14.4" customHeight="1">
      <c r="A45" s="43" t="s">
        <v>281</v>
      </c>
      <c r="B45" s="5">
        <v>5.66</v>
      </c>
      <c r="C45" s="5"/>
      <c r="D45" s="5">
        <v>0</v>
      </c>
      <c r="E45" s="5">
        <v>10</v>
      </c>
      <c r="F45" s="5">
        <v>16</v>
      </c>
      <c r="G45" s="5">
        <v>0</v>
      </c>
      <c r="H45" s="5">
        <v>16.5</v>
      </c>
      <c r="I45" s="5">
        <v>11.5</v>
      </c>
      <c r="J45" s="5">
        <v>0</v>
      </c>
      <c r="K45" s="5">
        <v>0</v>
      </c>
      <c r="L45" s="5">
        <v>0</v>
      </c>
      <c r="M45" s="5">
        <v>0</v>
      </c>
      <c r="N45" s="5">
        <v>3.5</v>
      </c>
      <c r="O45" s="5">
        <v>11</v>
      </c>
      <c r="P45" s="5">
        <v>0</v>
      </c>
      <c r="Q45" s="5">
        <v>11</v>
      </c>
      <c r="R45" s="5">
        <v>13.5</v>
      </c>
      <c r="S45" s="5">
        <v>10</v>
      </c>
      <c r="T45" s="5"/>
      <c r="U45" s="5">
        <v>10</v>
      </c>
      <c r="V45" s="5"/>
      <c r="W45" s="5">
        <v>15</v>
      </c>
      <c r="X45" s="5">
        <v>0</v>
      </c>
      <c r="Y45" s="5">
        <v>10</v>
      </c>
      <c r="Z45" s="5">
        <v>0</v>
      </c>
      <c r="AA45" s="5">
        <v>0</v>
      </c>
      <c r="AB45" s="29">
        <f t="shared" ref="AB45" si="152">SUM(B47:AA47)</f>
        <v>2</v>
      </c>
    </row>
    <row r="46" spans="1:28" ht="14.4" customHeight="1">
      <c r="A46" s="43"/>
      <c r="B46" s="34">
        <f t="shared" ref="B46" si="153">SUM((B45*0.4)+(C45*0.6))</f>
        <v>2.2640000000000002</v>
      </c>
      <c r="C46" s="32"/>
      <c r="D46" s="34">
        <f t="shared" ref="D46" si="154">SUM((D45*0.4)+(E45*0.6))</f>
        <v>6</v>
      </c>
      <c r="E46" s="32"/>
      <c r="F46" s="34">
        <f t="shared" ref="F46" si="155">SUM((F45*0.4)+(G45*0.6))</f>
        <v>6.4</v>
      </c>
      <c r="G46" s="32"/>
      <c r="H46" s="34">
        <f t="shared" ref="H46" si="156">SUM((H45*0.4)+(I45*0.6))</f>
        <v>13.5</v>
      </c>
      <c r="I46" s="32"/>
      <c r="J46" s="34">
        <f t="shared" ref="J46" si="157">SUM((J45*0.4)+(K45*0.6))</f>
        <v>0</v>
      </c>
      <c r="K46" s="32"/>
      <c r="L46" s="34">
        <f t="shared" ref="L46" si="158">SUM((L45*0.4)+(M45*0.6))</f>
        <v>0</v>
      </c>
      <c r="M46" s="32"/>
      <c r="N46" s="34">
        <f t="shared" ref="N46" si="159">SUM((N45*0.4)+(O45*0.6))</f>
        <v>8</v>
      </c>
      <c r="O46" s="32"/>
      <c r="P46" s="34">
        <f t="shared" ref="P46" si="160">SUM((P45*0.4)+(Q45*0.6))</f>
        <v>6.6</v>
      </c>
      <c r="Q46" s="32"/>
      <c r="R46" s="34">
        <f t="shared" ref="R46" si="161">SUM((R45*0.4)+(S45*0.6))</f>
        <v>11.4</v>
      </c>
      <c r="S46" s="32"/>
      <c r="T46" s="34">
        <f t="shared" ref="T46" si="162">SUM((T45*0.4)+(U45*0.6))</f>
        <v>6</v>
      </c>
      <c r="U46" s="32"/>
      <c r="V46" s="34">
        <f t="shared" ref="V46" si="163">SUM((V45*0.4)+(W45*0.6))</f>
        <v>9</v>
      </c>
      <c r="W46" s="32"/>
      <c r="X46" s="34">
        <f t="shared" ref="X46" si="164">SUM((X45*0.4)+(Y45*0.6))</f>
        <v>6</v>
      </c>
      <c r="Y46" s="32"/>
      <c r="Z46" s="34">
        <f t="shared" ref="Z46" si="165">SUM((Z45*0.4)+(AA45*0.6))</f>
        <v>0</v>
      </c>
      <c r="AA46" s="32"/>
      <c r="AB46" s="30"/>
    </row>
    <row r="47" spans="1:28" ht="14.4" customHeight="1">
      <c r="A47" s="43"/>
      <c r="B47" s="27">
        <v>0</v>
      </c>
      <c r="C47" s="27"/>
      <c r="D47" s="27">
        <v>0</v>
      </c>
      <c r="E47" s="27"/>
      <c r="F47" s="27">
        <v>0</v>
      </c>
      <c r="G47" s="27"/>
      <c r="H47" s="27">
        <v>2</v>
      </c>
      <c r="I47" s="27"/>
      <c r="J47" s="27">
        <v>0</v>
      </c>
      <c r="K47" s="27"/>
      <c r="L47" s="27">
        <v>0</v>
      </c>
      <c r="M47" s="27"/>
      <c r="N47" s="27">
        <v>0</v>
      </c>
      <c r="O47" s="27"/>
      <c r="P47" s="27">
        <v>0</v>
      </c>
      <c r="Q47" s="27"/>
      <c r="R47" s="27">
        <v>0</v>
      </c>
      <c r="S47" s="27"/>
      <c r="T47" s="27">
        <v>0</v>
      </c>
      <c r="U47" s="27"/>
      <c r="V47" s="27">
        <v>0</v>
      </c>
      <c r="W47" s="27"/>
      <c r="X47" s="27">
        <v>0</v>
      </c>
      <c r="Y47" s="27"/>
      <c r="Z47" s="27">
        <v>0</v>
      </c>
      <c r="AA47" s="27"/>
      <c r="AB47" s="31"/>
    </row>
    <row r="48" spans="1:28" ht="14.4" customHeight="1">
      <c r="A48" s="43" t="s">
        <v>124</v>
      </c>
      <c r="B48" s="5">
        <v>9</v>
      </c>
      <c r="C48" s="5">
        <v>5</v>
      </c>
      <c r="D48" s="5">
        <v>11.66</v>
      </c>
      <c r="E48" s="5">
        <v>1</v>
      </c>
      <c r="F48" s="5">
        <v>19</v>
      </c>
      <c r="G48" s="5">
        <v>1</v>
      </c>
      <c r="H48" s="5">
        <v>13.5</v>
      </c>
      <c r="I48" s="5">
        <v>7</v>
      </c>
      <c r="J48" s="5">
        <v>12.5</v>
      </c>
      <c r="K48" s="5">
        <v>3</v>
      </c>
      <c r="L48" s="5">
        <v>11.5</v>
      </c>
      <c r="M48" s="5">
        <v>11</v>
      </c>
      <c r="N48" s="5">
        <v>13.5</v>
      </c>
      <c r="O48" s="5">
        <v>7</v>
      </c>
      <c r="P48" s="5">
        <v>13.5</v>
      </c>
      <c r="Q48" s="5">
        <v>11</v>
      </c>
      <c r="R48" s="5">
        <v>15</v>
      </c>
      <c r="S48" s="5">
        <v>7</v>
      </c>
      <c r="T48" s="5">
        <v>10</v>
      </c>
      <c r="U48" s="5">
        <v>8</v>
      </c>
      <c r="V48" s="5">
        <v>10</v>
      </c>
      <c r="W48" s="5">
        <v>8</v>
      </c>
      <c r="X48" s="5">
        <v>3.5</v>
      </c>
      <c r="Y48" s="5">
        <v>9</v>
      </c>
      <c r="Z48" s="5">
        <v>12.33</v>
      </c>
      <c r="AA48" s="5">
        <v>3</v>
      </c>
      <c r="AB48" s="29">
        <f t="shared" ref="AB48" si="166">SUM(B50:AA50)</f>
        <v>2</v>
      </c>
    </row>
    <row r="49" spans="1:28" ht="14.4" customHeight="1">
      <c r="A49" s="43"/>
      <c r="B49" s="34">
        <f t="shared" ref="B49" si="167">SUM((B48*0.4)+(C48*0.6))</f>
        <v>6.6</v>
      </c>
      <c r="C49" s="32"/>
      <c r="D49" s="34">
        <f t="shared" ref="D49" si="168">SUM((D48*0.4)+(E48*0.6))</f>
        <v>5.2640000000000002</v>
      </c>
      <c r="E49" s="32"/>
      <c r="F49" s="34">
        <f t="shared" ref="F49" si="169">SUM((F48*0.4)+(G48*0.6))</f>
        <v>8.2000000000000011</v>
      </c>
      <c r="G49" s="32"/>
      <c r="H49" s="34">
        <f t="shared" ref="H49" si="170">SUM((H48*0.4)+(I48*0.6))</f>
        <v>9.6000000000000014</v>
      </c>
      <c r="I49" s="32"/>
      <c r="J49" s="34">
        <f t="shared" ref="J49" si="171">SUM((J48*0.4)+(K48*0.6))</f>
        <v>6.8</v>
      </c>
      <c r="K49" s="32"/>
      <c r="L49" s="34">
        <f t="shared" ref="L49" si="172">SUM((L48*0.4)+(M48*0.6))</f>
        <v>11.2</v>
      </c>
      <c r="M49" s="32"/>
      <c r="N49" s="34">
        <f t="shared" ref="N49" si="173">SUM((N48*0.4)+(O48*0.6))</f>
        <v>9.6000000000000014</v>
      </c>
      <c r="O49" s="32"/>
      <c r="P49" s="34">
        <f t="shared" ref="P49" si="174">SUM((P48*0.4)+(Q48*0.6))</f>
        <v>12</v>
      </c>
      <c r="Q49" s="32"/>
      <c r="R49" s="34">
        <f t="shared" ref="R49" si="175">SUM((R48*0.4)+(S48*0.6))</f>
        <v>10.199999999999999</v>
      </c>
      <c r="S49" s="32"/>
      <c r="T49" s="34">
        <f t="shared" ref="T49" si="176">SUM((T48*0.4)+(U48*0.6))</f>
        <v>8.8000000000000007</v>
      </c>
      <c r="U49" s="32"/>
      <c r="V49" s="34">
        <f t="shared" ref="V49" si="177">SUM((V48*0.4)+(W48*0.6))</f>
        <v>8.8000000000000007</v>
      </c>
      <c r="W49" s="32"/>
      <c r="X49" s="34">
        <f t="shared" ref="X49" si="178">SUM((X48*0.4)+(Y48*0.6))</f>
        <v>6.8</v>
      </c>
      <c r="Y49" s="32"/>
      <c r="Z49" s="34">
        <f t="shared" ref="Z49" si="179">SUM((Z48*0.4)+(AA48*0.6))</f>
        <v>6.7320000000000002</v>
      </c>
      <c r="AA49" s="32"/>
      <c r="AB49" s="30"/>
    </row>
    <row r="50" spans="1:28" ht="14.4" customHeight="1">
      <c r="A50" s="43"/>
      <c r="B50" s="27">
        <v>0</v>
      </c>
      <c r="C50" s="27"/>
      <c r="D50" s="27">
        <v>0</v>
      </c>
      <c r="E50" s="27"/>
      <c r="F50" s="27">
        <v>0</v>
      </c>
      <c r="G50" s="27"/>
      <c r="H50" s="27">
        <v>0</v>
      </c>
      <c r="I50" s="27"/>
      <c r="J50" s="27">
        <v>0</v>
      </c>
      <c r="K50" s="27"/>
      <c r="L50" s="27">
        <v>0</v>
      </c>
      <c r="M50" s="27"/>
      <c r="N50" s="27">
        <v>0</v>
      </c>
      <c r="O50" s="27"/>
      <c r="P50" s="27">
        <v>2</v>
      </c>
      <c r="Q50" s="27"/>
      <c r="R50" s="27">
        <v>0</v>
      </c>
      <c r="S50" s="27"/>
      <c r="T50" s="27">
        <v>0</v>
      </c>
      <c r="U50" s="27"/>
      <c r="V50" s="27">
        <v>0</v>
      </c>
      <c r="W50" s="27"/>
      <c r="X50" s="27">
        <v>0</v>
      </c>
      <c r="Y50" s="27"/>
      <c r="Z50" s="27">
        <v>0</v>
      </c>
      <c r="AA50" s="27"/>
      <c r="AB50" s="31"/>
    </row>
    <row r="51" spans="1:28" ht="14.4" customHeight="1">
      <c r="A51" s="43" t="s">
        <v>267</v>
      </c>
      <c r="B51" s="5">
        <v>6.33</v>
      </c>
      <c r="C51" s="5">
        <v>0.5</v>
      </c>
      <c r="D51" s="5">
        <v>12.66</v>
      </c>
      <c r="E51" s="5">
        <v>6</v>
      </c>
      <c r="F51" s="5">
        <v>0</v>
      </c>
      <c r="G51" s="5">
        <v>8</v>
      </c>
      <c r="H51" s="5">
        <v>14.5</v>
      </c>
      <c r="I51" s="5">
        <v>7</v>
      </c>
      <c r="J51" s="5">
        <v>13</v>
      </c>
      <c r="K51" s="5">
        <v>7</v>
      </c>
      <c r="L51" s="5">
        <v>11.5</v>
      </c>
      <c r="M51" s="5">
        <v>12</v>
      </c>
      <c r="N51" s="5">
        <v>13.5</v>
      </c>
      <c r="O51" s="5">
        <v>9</v>
      </c>
      <c r="P51" s="5">
        <v>13.5</v>
      </c>
      <c r="Q51" s="5">
        <v>10</v>
      </c>
      <c r="R51" s="5">
        <v>14.5</v>
      </c>
      <c r="S51" s="5">
        <v>10</v>
      </c>
      <c r="T51" s="5">
        <v>12</v>
      </c>
      <c r="U51" s="5">
        <v>10</v>
      </c>
      <c r="V51" s="5">
        <v>8.5</v>
      </c>
      <c r="W51" s="5">
        <v>5</v>
      </c>
      <c r="X51" s="5">
        <v>6</v>
      </c>
      <c r="Y51" s="5">
        <v>6</v>
      </c>
      <c r="Z51" s="5">
        <v>12.5</v>
      </c>
      <c r="AA51" s="5">
        <v>12</v>
      </c>
      <c r="AB51" s="29">
        <f t="shared" ref="AB51" si="180">SUM(B53:AA53)</f>
        <v>2</v>
      </c>
    </row>
    <row r="52" spans="1:28" ht="14.4" customHeight="1">
      <c r="A52" s="43"/>
      <c r="B52" s="34">
        <f t="shared" ref="B52" si="181">SUM((B51*0.4)+(C51*0.6))</f>
        <v>2.8319999999999999</v>
      </c>
      <c r="C52" s="32"/>
      <c r="D52" s="34">
        <f t="shared" ref="D52" si="182">SUM((D51*0.4)+(E51*0.6))</f>
        <v>8.6639999999999997</v>
      </c>
      <c r="E52" s="32"/>
      <c r="F52" s="34">
        <f t="shared" ref="F52" si="183">SUM((F51*0.4)+(G51*0.6))</f>
        <v>4.8</v>
      </c>
      <c r="G52" s="32"/>
      <c r="H52" s="34">
        <f t="shared" ref="H52" si="184">SUM((H51*0.4)+(I51*0.6))</f>
        <v>10</v>
      </c>
      <c r="I52" s="32"/>
      <c r="J52" s="34">
        <f t="shared" ref="J52" si="185">SUM((J51*0.4)+(K51*0.6))</f>
        <v>9.4</v>
      </c>
      <c r="K52" s="32"/>
      <c r="L52" s="34">
        <f t="shared" ref="L52" si="186">SUM((L51*0.4)+(M51*0.6))</f>
        <v>11.8</v>
      </c>
      <c r="M52" s="32"/>
      <c r="N52" s="34">
        <f t="shared" ref="N52" si="187">SUM((N51*0.4)+(O51*0.6))</f>
        <v>10.8</v>
      </c>
      <c r="O52" s="32"/>
      <c r="P52" s="34">
        <f t="shared" ref="P52" si="188">SUM((P51*0.4)+(Q51*0.6))</f>
        <v>11.4</v>
      </c>
      <c r="Q52" s="32"/>
      <c r="R52" s="34">
        <f t="shared" ref="R52" si="189">SUM((R51*0.4)+(S51*0.6))</f>
        <v>11.8</v>
      </c>
      <c r="S52" s="32"/>
      <c r="T52" s="34">
        <f t="shared" ref="T52" si="190">SUM((T51*0.4)+(U51*0.6))</f>
        <v>10.8</v>
      </c>
      <c r="U52" s="32"/>
      <c r="V52" s="34">
        <f t="shared" ref="V52" si="191">SUM((V51*0.4)+(W51*0.6))</f>
        <v>6.4</v>
      </c>
      <c r="W52" s="32"/>
      <c r="X52" s="34">
        <f t="shared" ref="X52" si="192">SUM((X51*0.4)+(Y51*0.6))</f>
        <v>6</v>
      </c>
      <c r="Y52" s="32"/>
      <c r="Z52" s="34">
        <f t="shared" ref="Z52" si="193">SUM((Z51*0.4)+(AA51*0.6))</f>
        <v>12.2</v>
      </c>
      <c r="AA52" s="32"/>
      <c r="AB52" s="30"/>
    </row>
    <row r="53" spans="1:28" ht="14.4" customHeight="1">
      <c r="A53" s="43"/>
      <c r="B53" s="27">
        <v>0</v>
      </c>
      <c r="C53" s="27"/>
      <c r="D53" s="27">
        <v>0</v>
      </c>
      <c r="E53" s="27"/>
      <c r="F53" s="27">
        <v>0</v>
      </c>
      <c r="G53" s="27"/>
      <c r="H53" s="27">
        <v>0</v>
      </c>
      <c r="I53" s="27"/>
      <c r="J53" s="27">
        <v>0</v>
      </c>
      <c r="K53" s="27"/>
      <c r="L53" s="27">
        <v>0</v>
      </c>
      <c r="M53" s="27"/>
      <c r="N53" s="27">
        <v>0</v>
      </c>
      <c r="O53" s="27"/>
      <c r="P53" s="27">
        <v>0</v>
      </c>
      <c r="Q53" s="27"/>
      <c r="R53" s="27">
        <v>0</v>
      </c>
      <c r="S53" s="27"/>
      <c r="T53" s="27">
        <v>0</v>
      </c>
      <c r="U53" s="27"/>
      <c r="V53" s="27">
        <v>0</v>
      </c>
      <c r="W53" s="27"/>
      <c r="X53" s="27">
        <v>0</v>
      </c>
      <c r="Y53" s="27"/>
      <c r="Z53" s="27">
        <v>2</v>
      </c>
      <c r="AA53" s="27"/>
      <c r="AB53" s="31"/>
    </row>
    <row r="54" spans="1:28" ht="14.4" customHeight="1">
      <c r="A54" s="43" t="s">
        <v>137</v>
      </c>
      <c r="B54" s="5">
        <v>6.33</v>
      </c>
      <c r="C54" s="5">
        <v>3</v>
      </c>
      <c r="D54" s="5">
        <v>11</v>
      </c>
      <c r="E54" s="5">
        <v>1</v>
      </c>
      <c r="F54" s="5">
        <v>18</v>
      </c>
      <c r="G54" s="5">
        <v>4</v>
      </c>
      <c r="H54" s="5">
        <v>0</v>
      </c>
      <c r="I54" s="5">
        <v>7</v>
      </c>
      <c r="J54" s="5">
        <v>15.5</v>
      </c>
      <c r="K54" s="5">
        <v>6</v>
      </c>
      <c r="L54" s="5">
        <v>14.25</v>
      </c>
      <c r="M54" s="5">
        <v>10</v>
      </c>
      <c r="N54" s="5">
        <v>0</v>
      </c>
      <c r="O54" s="5">
        <v>10</v>
      </c>
      <c r="P54" s="5">
        <v>14</v>
      </c>
      <c r="Q54" s="5">
        <v>10</v>
      </c>
      <c r="R54" s="5">
        <v>0</v>
      </c>
      <c r="S54" s="5">
        <v>7</v>
      </c>
      <c r="T54" s="5">
        <v>11.33</v>
      </c>
      <c r="U54" s="5"/>
      <c r="V54" s="5">
        <v>15.5</v>
      </c>
      <c r="W54" s="5"/>
      <c r="X54" s="5">
        <v>9.75</v>
      </c>
      <c r="Y54" s="5">
        <v>8</v>
      </c>
      <c r="Z54" s="5">
        <v>12</v>
      </c>
      <c r="AA54" s="5">
        <v>5</v>
      </c>
      <c r="AB54" s="29">
        <f t="shared" ref="AB54" si="194">SUM(B56:AA56)</f>
        <v>0</v>
      </c>
    </row>
    <row r="55" spans="1:28" ht="14.4" customHeight="1">
      <c r="A55" s="43"/>
      <c r="B55" s="34">
        <f t="shared" ref="B55" si="195">SUM((B54*0.4)+(C54*0.6))</f>
        <v>4.3319999999999999</v>
      </c>
      <c r="C55" s="32"/>
      <c r="D55" s="34">
        <f t="shared" ref="D55" si="196">SUM((D54*0.4)+(E54*0.6))</f>
        <v>5</v>
      </c>
      <c r="E55" s="32"/>
      <c r="F55" s="34">
        <f t="shared" ref="F55" si="197">SUM((F54*0.4)+(G54*0.6))</f>
        <v>9.6</v>
      </c>
      <c r="G55" s="32"/>
      <c r="H55" s="34">
        <f t="shared" ref="H55" si="198">SUM((H54*0.4)+(I54*0.6))</f>
        <v>4.2</v>
      </c>
      <c r="I55" s="32"/>
      <c r="J55" s="34">
        <f t="shared" ref="J55" si="199">SUM((J54*0.4)+(K54*0.6))</f>
        <v>9.8000000000000007</v>
      </c>
      <c r="K55" s="32"/>
      <c r="L55" s="34">
        <f t="shared" ref="L55" si="200">SUM((L54*0.4)+(M54*0.6))</f>
        <v>11.7</v>
      </c>
      <c r="M55" s="32"/>
      <c r="N55" s="34">
        <f t="shared" ref="N55" si="201">SUM((N54*0.4)+(O54*0.6))</f>
        <v>6</v>
      </c>
      <c r="O55" s="32"/>
      <c r="P55" s="34">
        <f t="shared" ref="P55" si="202">SUM((P54*0.4)+(Q54*0.6))</f>
        <v>11.600000000000001</v>
      </c>
      <c r="Q55" s="32"/>
      <c r="R55" s="34">
        <f t="shared" ref="R55" si="203">SUM((R54*0.4)+(S54*0.6))</f>
        <v>4.2</v>
      </c>
      <c r="S55" s="32"/>
      <c r="T55" s="34">
        <f t="shared" ref="T55" si="204">SUM((T54*0.4)+(U54*0.6))</f>
        <v>4.532</v>
      </c>
      <c r="U55" s="32"/>
      <c r="V55" s="34">
        <f t="shared" ref="V55" si="205">SUM((V54*0.4)+(W54*0.6))</f>
        <v>6.2</v>
      </c>
      <c r="W55" s="32"/>
      <c r="X55" s="34">
        <f t="shared" ref="X55" si="206">SUM((X54*0.4)+(Y54*0.6))</f>
        <v>8.6999999999999993</v>
      </c>
      <c r="Y55" s="32"/>
      <c r="Z55" s="34">
        <f t="shared" ref="Z55" si="207">SUM((Z54*0.4)+(AA54*0.6))</f>
        <v>7.8000000000000007</v>
      </c>
      <c r="AA55" s="32"/>
      <c r="AB55" s="30"/>
    </row>
    <row r="56" spans="1:28" ht="14.4" customHeight="1">
      <c r="A56" s="43"/>
      <c r="B56" s="27">
        <v>0</v>
      </c>
      <c r="C56" s="27"/>
      <c r="D56" s="27">
        <v>0</v>
      </c>
      <c r="E56" s="27"/>
      <c r="F56" s="27">
        <v>0</v>
      </c>
      <c r="G56" s="27"/>
      <c r="H56" s="27">
        <v>0</v>
      </c>
      <c r="I56" s="27"/>
      <c r="J56" s="27">
        <v>0</v>
      </c>
      <c r="K56" s="27"/>
      <c r="L56" s="27">
        <v>0</v>
      </c>
      <c r="M56" s="27"/>
      <c r="N56" s="27">
        <v>0</v>
      </c>
      <c r="O56" s="27"/>
      <c r="P56" s="27">
        <v>0</v>
      </c>
      <c r="Q56" s="27"/>
      <c r="R56" s="27">
        <v>0</v>
      </c>
      <c r="S56" s="27"/>
      <c r="T56" s="27">
        <v>0</v>
      </c>
      <c r="U56" s="27"/>
      <c r="V56" s="27">
        <v>0</v>
      </c>
      <c r="W56" s="27"/>
      <c r="X56" s="27">
        <v>0</v>
      </c>
      <c r="Y56" s="27"/>
      <c r="Z56" s="27">
        <v>0</v>
      </c>
      <c r="AA56" s="27"/>
      <c r="AB56" s="31"/>
    </row>
    <row r="57" spans="1:28" ht="14.4" customHeight="1">
      <c r="A57" s="43" t="s">
        <v>127</v>
      </c>
      <c r="B57" s="5">
        <v>8</v>
      </c>
      <c r="C57" s="5">
        <v>6</v>
      </c>
      <c r="D57" s="5">
        <v>11</v>
      </c>
      <c r="E57" s="5">
        <v>4</v>
      </c>
      <c r="F57" s="5">
        <v>16</v>
      </c>
      <c r="G57" s="5">
        <v>8</v>
      </c>
      <c r="H57" s="5">
        <v>13.5</v>
      </c>
      <c r="I57" s="5">
        <v>7</v>
      </c>
      <c r="J57" s="5">
        <v>15</v>
      </c>
      <c r="K57" s="5">
        <v>7</v>
      </c>
      <c r="L57" s="5">
        <v>10.5</v>
      </c>
      <c r="M57" s="5">
        <v>10</v>
      </c>
      <c r="N57" s="5">
        <v>12</v>
      </c>
      <c r="O57" s="5">
        <v>12</v>
      </c>
      <c r="P57" s="5">
        <v>12.5</v>
      </c>
      <c r="Q57" s="5">
        <v>11</v>
      </c>
      <c r="R57" s="5">
        <v>15.5</v>
      </c>
      <c r="S57" s="5">
        <v>9</v>
      </c>
      <c r="T57" s="5">
        <v>10</v>
      </c>
      <c r="U57" s="5">
        <v>6</v>
      </c>
      <c r="V57" s="5">
        <v>9.5</v>
      </c>
      <c r="W57" s="5">
        <v>7</v>
      </c>
      <c r="X57" s="5">
        <v>9.5</v>
      </c>
      <c r="Y57" s="5">
        <v>8</v>
      </c>
      <c r="Z57" s="5">
        <v>9.67</v>
      </c>
      <c r="AA57" s="5">
        <v>7</v>
      </c>
      <c r="AB57" s="29">
        <f t="shared" ref="AB57:AB72" si="208">SUM(B59:AA59)</f>
        <v>2</v>
      </c>
    </row>
    <row r="58" spans="1:28" ht="14.4" customHeight="1">
      <c r="A58" s="43"/>
      <c r="B58" s="34">
        <f t="shared" ref="B58" si="209">SUM((B57*0.4)+(C57*0.6))</f>
        <v>6.8</v>
      </c>
      <c r="C58" s="32"/>
      <c r="D58" s="34">
        <f t="shared" ref="D58" si="210">SUM((D57*0.4)+(E57*0.6))</f>
        <v>6.8000000000000007</v>
      </c>
      <c r="E58" s="32"/>
      <c r="F58" s="34">
        <f t="shared" ref="F58" si="211">SUM((F57*0.4)+(G57*0.6))</f>
        <v>11.2</v>
      </c>
      <c r="G58" s="32"/>
      <c r="H58" s="34">
        <f t="shared" ref="H58" si="212">SUM((H57*0.4)+(I57*0.6))</f>
        <v>9.6000000000000014</v>
      </c>
      <c r="I58" s="32"/>
      <c r="J58" s="34">
        <f t="shared" ref="J58" si="213">SUM((J57*0.4)+(K57*0.6))</f>
        <v>10.199999999999999</v>
      </c>
      <c r="K58" s="32"/>
      <c r="L58" s="34">
        <f t="shared" ref="L58" si="214">SUM((L57*0.4)+(M57*0.6))</f>
        <v>10.199999999999999</v>
      </c>
      <c r="M58" s="32"/>
      <c r="N58" s="34">
        <f t="shared" ref="N58" si="215">SUM((N57*0.4)+(O57*0.6))</f>
        <v>12</v>
      </c>
      <c r="O58" s="32"/>
      <c r="P58" s="34">
        <f t="shared" ref="P58" si="216">SUM((P57*0.4)+(Q57*0.6))</f>
        <v>11.6</v>
      </c>
      <c r="Q58" s="32"/>
      <c r="R58" s="34">
        <f t="shared" ref="R58" si="217">SUM((R57*0.4)+(S57*0.6))</f>
        <v>11.6</v>
      </c>
      <c r="S58" s="32"/>
      <c r="T58" s="34">
        <f t="shared" ref="T58" si="218">SUM((T57*0.4)+(U57*0.6))</f>
        <v>7.6</v>
      </c>
      <c r="U58" s="32"/>
      <c r="V58" s="34">
        <f t="shared" ref="V58" si="219">SUM((V57*0.4)+(W57*0.6))</f>
        <v>8</v>
      </c>
      <c r="W58" s="32"/>
      <c r="X58" s="34">
        <f t="shared" ref="X58" si="220">SUM((X57*0.4)+(Y57*0.6))</f>
        <v>8.6</v>
      </c>
      <c r="Y58" s="32"/>
      <c r="Z58" s="34">
        <f t="shared" ref="Z58" si="221">SUM((Z57*0.4)+(AA57*0.6))</f>
        <v>8.0680000000000014</v>
      </c>
      <c r="AA58" s="32"/>
      <c r="AB58" s="30"/>
    </row>
    <row r="59" spans="1:28" ht="14.4" customHeight="1">
      <c r="A59" s="43"/>
      <c r="B59" s="27">
        <v>0</v>
      </c>
      <c r="C59" s="27"/>
      <c r="D59" s="27">
        <v>0</v>
      </c>
      <c r="E59" s="27"/>
      <c r="F59" s="27">
        <v>0</v>
      </c>
      <c r="G59" s="27"/>
      <c r="H59" s="27">
        <v>0</v>
      </c>
      <c r="I59" s="27"/>
      <c r="J59" s="27">
        <v>0</v>
      </c>
      <c r="K59" s="27"/>
      <c r="L59" s="27">
        <v>0</v>
      </c>
      <c r="M59" s="27"/>
      <c r="N59" s="27">
        <v>2</v>
      </c>
      <c r="O59" s="27"/>
      <c r="P59" s="27">
        <v>0</v>
      </c>
      <c r="Q59" s="27"/>
      <c r="R59" s="27">
        <v>0</v>
      </c>
      <c r="S59" s="27"/>
      <c r="T59" s="27">
        <v>0</v>
      </c>
      <c r="U59" s="27"/>
      <c r="V59" s="27">
        <v>0</v>
      </c>
      <c r="W59" s="27"/>
      <c r="X59" s="27">
        <v>0</v>
      </c>
      <c r="Y59" s="27"/>
      <c r="Z59" s="27">
        <v>0</v>
      </c>
      <c r="AA59" s="27"/>
      <c r="AB59" s="31"/>
    </row>
    <row r="60" spans="1:28" ht="14.4" customHeight="1">
      <c r="A60" s="43" t="s">
        <v>125</v>
      </c>
      <c r="B60" s="5">
        <v>7</v>
      </c>
      <c r="C60" s="5">
        <v>0.5</v>
      </c>
      <c r="D60" s="5">
        <v>8.33</v>
      </c>
      <c r="E60" s="5">
        <v>3</v>
      </c>
      <c r="F60" s="5">
        <v>19</v>
      </c>
      <c r="G60" s="5">
        <v>7</v>
      </c>
      <c r="H60" s="5">
        <v>13.5</v>
      </c>
      <c r="I60" s="5">
        <v>11</v>
      </c>
      <c r="J60" s="5">
        <v>15.75</v>
      </c>
      <c r="K60" s="5">
        <v>5</v>
      </c>
      <c r="L60" s="5">
        <v>11</v>
      </c>
      <c r="M60" s="5">
        <v>8</v>
      </c>
      <c r="N60" s="5">
        <v>12</v>
      </c>
      <c r="O60" s="5">
        <v>7</v>
      </c>
      <c r="P60" s="5">
        <v>13.5</v>
      </c>
      <c r="Q60" s="5">
        <v>6</v>
      </c>
      <c r="R60" s="5">
        <v>13.5</v>
      </c>
      <c r="S60" s="5">
        <v>7</v>
      </c>
      <c r="T60" s="5">
        <v>13.33</v>
      </c>
      <c r="U60" s="5">
        <v>7</v>
      </c>
      <c r="V60" s="5">
        <v>17.5</v>
      </c>
      <c r="W60" s="5">
        <v>10</v>
      </c>
      <c r="X60" s="5">
        <v>11.25</v>
      </c>
      <c r="Y60" s="5">
        <v>7</v>
      </c>
      <c r="Z60" s="5">
        <v>11</v>
      </c>
      <c r="AA60" s="5">
        <v>2</v>
      </c>
      <c r="AB60" s="29">
        <f t="shared" si="208"/>
        <v>4</v>
      </c>
    </row>
    <row r="61" spans="1:28" ht="14.4" customHeight="1">
      <c r="A61" s="43"/>
      <c r="B61" s="34">
        <f t="shared" ref="B61" si="222">SUM((B60*0.4)+(C60*0.6))</f>
        <v>3.1</v>
      </c>
      <c r="C61" s="32"/>
      <c r="D61" s="34">
        <f t="shared" ref="D61" si="223">SUM((D60*0.4)+(E60*0.6))</f>
        <v>5.1319999999999997</v>
      </c>
      <c r="E61" s="32"/>
      <c r="F61" s="34">
        <f t="shared" ref="F61" si="224">SUM((F60*0.4)+(G60*0.6))</f>
        <v>11.8</v>
      </c>
      <c r="G61" s="32"/>
      <c r="H61" s="34">
        <f t="shared" ref="H61" si="225">SUM((H60*0.4)+(I60*0.6))</f>
        <v>12</v>
      </c>
      <c r="I61" s="32"/>
      <c r="J61" s="34">
        <f t="shared" ref="J61" si="226">SUM((J60*0.4)+(K60*0.6))</f>
        <v>9.3000000000000007</v>
      </c>
      <c r="K61" s="32"/>
      <c r="L61" s="34">
        <f t="shared" ref="L61" si="227">SUM((L60*0.4)+(M60*0.6))</f>
        <v>9.1999999999999993</v>
      </c>
      <c r="M61" s="32"/>
      <c r="N61" s="34">
        <f t="shared" ref="N61" si="228">SUM((N60*0.4)+(O60*0.6))</f>
        <v>9</v>
      </c>
      <c r="O61" s="32"/>
      <c r="P61" s="34">
        <f t="shared" ref="P61" si="229">SUM((P60*0.4)+(Q60*0.6))</f>
        <v>9</v>
      </c>
      <c r="Q61" s="32"/>
      <c r="R61" s="34">
        <f t="shared" ref="R61" si="230">SUM((R60*0.4)+(S60*0.6))</f>
        <v>9.6000000000000014</v>
      </c>
      <c r="S61" s="32"/>
      <c r="T61" s="34">
        <f t="shared" ref="T61" si="231">SUM((T60*0.4)+(U60*0.6))</f>
        <v>9.532</v>
      </c>
      <c r="U61" s="32"/>
      <c r="V61" s="34">
        <f t="shared" ref="V61" si="232">SUM((V60*0.4)+(W60*0.6))</f>
        <v>13</v>
      </c>
      <c r="W61" s="32"/>
      <c r="X61" s="34">
        <f t="shared" ref="X61" si="233">SUM((X60*0.4)+(Y60*0.6))</f>
        <v>8.6999999999999993</v>
      </c>
      <c r="Y61" s="32"/>
      <c r="Z61" s="34">
        <f t="shared" ref="Z61" si="234">SUM((Z60*0.4)+(AA60*0.6))</f>
        <v>5.6000000000000005</v>
      </c>
      <c r="AA61" s="32"/>
      <c r="AB61" s="30"/>
    </row>
    <row r="62" spans="1:28" ht="14.4" customHeight="1">
      <c r="A62" s="43"/>
      <c r="B62" s="27">
        <v>0</v>
      </c>
      <c r="C62" s="27"/>
      <c r="D62" s="27">
        <v>0</v>
      </c>
      <c r="E62" s="27"/>
      <c r="F62" s="27">
        <v>0</v>
      </c>
      <c r="G62" s="27"/>
      <c r="H62" s="27">
        <v>2</v>
      </c>
      <c r="I62" s="27"/>
      <c r="J62" s="27">
        <v>0</v>
      </c>
      <c r="K62" s="27"/>
      <c r="L62" s="27">
        <v>0</v>
      </c>
      <c r="M62" s="27"/>
      <c r="N62" s="27">
        <v>0</v>
      </c>
      <c r="O62" s="27"/>
      <c r="P62" s="27">
        <v>0</v>
      </c>
      <c r="Q62" s="27"/>
      <c r="R62" s="27">
        <v>0</v>
      </c>
      <c r="S62" s="27"/>
      <c r="T62" s="27">
        <v>0</v>
      </c>
      <c r="U62" s="27"/>
      <c r="V62" s="27">
        <v>2</v>
      </c>
      <c r="W62" s="27"/>
      <c r="X62" s="27">
        <v>0</v>
      </c>
      <c r="Y62" s="27"/>
      <c r="Z62" s="27">
        <v>0</v>
      </c>
      <c r="AA62" s="27"/>
      <c r="AB62" s="31"/>
    </row>
    <row r="63" spans="1:28" ht="14.4" customHeight="1">
      <c r="A63" s="43" t="s">
        <v>144</v>
      </c>
      <c r="B63" s="5">
        <v>7.66</v>
      </c>
      <c r="C63" s="5">
        <v>3</v>
      </c>
      <c r="D63" s="5">
        <v>12.66</v>
      </c>
      <c r="E63" s="5">
        <v>7</v>
      </c>
      <c r="F63" s="5">
        <v>19</v>
      </c>
      <c r="G63" s="5">
        <v>6</v>
      </c>
      <c r="H63" s="5">
        <v>14.5</v>
      </c>
      <c r="I63" s="5">
        <v>7</v>
      </c>
      <c r="J63" s="5">
        <v>17</v>
      </c>
      <c r="K63" s="5">
        <v>4</v>
      </c>
      <c r="L63" s="5">
        <v>11.75</v>
      </c>
      <c r="M63" s="5">
        <v>8</v>
      </c>
      <c r="N63" s="5">
        <v>12</v>
      </c>
      <c r="O63" s="5">
        <v>12</v>
      </c>
      <c r="P63" s="5">
        <v>12</v>
      </c>
      <c r="Q63" s="5">
        <v>10</v>
      </c>
      <c r="R63" s="5">
        <v>13.5</v>
      </c>
      <c r="S63" s="5">
        <v>10</v>
      </c>
      <c r="T63" s="5">
        <v>10</v>
      </c>
      <c r="U63" s="5">
        <v>7</v>
      </c>
      <c r="V63" s="5"/>
      <c r="W63" s="5">
        <v>3</v>
      </c>
      <c r="X63" s="5">
        <v>10</v>
      </c>
      <c r="Y63" s="5">
        <v>6</v>
      </c>
      <c r="Z63" s="5">
        <v>13</v>
      </c>
      <c r="AA63" s="5">
        <v>5</v>
      </c>
      <c r="AB63" s="29">
        <f t="shared" si="208"/>
        <v>2</v>
      </c>
    </row>
    <row r="64" spans="1:28" ht="14.4" customHeight="1">
      <c r="A64" s="43"/>
      <c r="B64" s="34">
        <f t="shared" ref="B64" si="235">SUM((B63*0.4)+(C63*0.6))</f>
        <v>4.8639999999999999</v>
      </c>
      <c r="C64" s="32"/>
      <c r="D64" s="34">
        <f t="shared" ref="D64" si="236">SUM((D63*0.4)+(E63*0.6))</f>
        <v>9.2639999999999993</v>
      </c>
      <c r="E64" s="32"/>
      <c r="F64" s="34">
        <f t="shared" ref="F64" si="237">SUM((F63*0.4)+(G63*0.6))</f>
        <v>11.2</v>
      </c>
      <c r="G64" s="32"/>
      <c r="H64" s="34">
        <f t="shared" ref="H64" si="238">SUM((H63*0.4)+(I63*0.6))</f>
        <v>10</v>
      </c>
      <c r="I64" s="32"/>
      <c r="J64" s="34">
        <f t="shared" ref="J64" si="239">SUM((J63*0.4)+(K63*0.6))</f>
        <v>9.2000000000000011</v>
      </c>
      <c r="K64" s="32"/>
      <c r="L64" s="34">
        <f t="shared" ref="L64" si="240">SUM((L63*0.4)+(M63*0.6))</f>
        <v>9.5</v>
      </c>
      <c r="M64" s="32"/>
      <c r="N64" s="34">
        <f t="shared" ref="N64" si="241">SUM((N63*0.4)+(O63*0.6))</f>
        <v>12</v>
      </c>
      <c r="O64" s="32"/>
      <c r="P64" s="34">
        <f t="shared" ref="P64" si="242">SUM((P63*0.4)+(Q63*0.6))</f>
        <v>10.8</v>
      </c>
      <c r="Q64" s="32"/>
      <c r="R64" s="34">
        <f t="shared" ref="R64" si="243">SUM((R63*0.4)+(S63*0.6))</f>
        <v>11.4</v>
      </c>
      <c r="S64" s="32"/>
      <c r="T64" s="34">
        <f t="shared" ref="T64" si="244">SUM((T63*0.4)+(U63*0.6))</f>
        <v>8.1999999999999993</v>
      </c>
      <c r="U64" s="32"/>
      <c r="V64" s="34">
        <f t="shared" ref="V64" si="245">SUM((V63*0.4)+(W63*0.6))</f>
        <v>1.7999999999999998</v>
      </c>
      <c r="W64" s="32"/>
      <c r="X64" s="34">
        <f t="shared" ref="X64" si="246">SUM((X63*0.4)+(Y63*0.6))</f>
        <v>7.6</v>
      </c>
      <c r="Y64" s="32"/>
      <c r="Z64" s="34">
        <f t="shared" ref="Z64" si="247">SUM((Z63*0.4)+(AA63*0.6))</f>
        <v>8.1999999999999993</v>
      </c>
      <c r="AA64" s="32"/>
      <c r="AB64" s="30"/>
    </row>
    <row r="65" spans="1:28" ht="14.4" customHeight="1">
      <c r="A65" s="43"/>
      <c r="B65" s="27">
        <v>0</v>
      </c>
      <c r="C65" s="27"/>
      <c r="D65" s="27">
        <v>0</v>
      </c>
      <c r="E65" s="27"/>
      <c r="F65" s="27">
        <v>0</v>
      </c>
      <c r="G65" s="27"/>
      <c r="H65" s="27">
        <v>0</v>
      </c>
      <c r="I65" s="27"/>
      <c r="J65" s="27">
        <v>0</v>
      </c>
      <c r="K65" s="27"/>
      <c r="L65" s="27">
        <v>0</v>
      </c>
      <c r="M65" s="27"/>
      <c r="N65" s="27">
        <v>2</v>
      </c>
      <c r="O65" s="27"/>
      <c r="P65" s="27">
        <v>0</v>
      </c>
      <c r="Q65" s="27"/>
      <c r="R65" s="27">
        <v>0</v>
      </c>
      <c r="S65" s="27"/>
      <c r="T65" s="27">
        <v>0</v>
      </c>
      <c r="U65" s="27"/>
      <c r="V65" s="27">
        <v>0</v>
      </c>
      <c r="W65" s="27"/>
      <c r="X65" s="27">
        <v>0</v>
      </c>
      <c r="Y65" s="27"/>
      <c r="Z65" s="27">
        <v>0</v>
      </c>
      <c r="AA65" s="27"/>
      <c r="AB65" s="31"/>
    </row>
    <row r="66" spans="1:28" ht="14.4" customHeight="1">
      <c r="A66" s="43" t="s">
        <v>129</v>
      </c>
      <c r="B66" s="5">
        <v>6.66</v>
      </c>
      <c r="C66" s="5">
        <v>1</v>
      </c>
      <c r="D66" s="5">
        <v>0</v>
      </c>
      <c r="E66" s="5">
        <v>5</v>
      </c>
      <c r="F66" s="5">
        <v>19</v>
      </c>
      <c r="G66" s="5">
        <v>7</v>
      </c>
      <c r="H66" s="5">
        <v>14.5</v>
      </c>
      <c r="I66" s="5">
        <v>7</v>
      </c>
      <c r="J66" s="5">
        <v>19</v>
      </c>
      <c r="K66" s="5">
        <v>3</v>
      </c>
      <c r="L66" s="5">
        <v>12.25</v>
      </c>
      <c r="M66" s="5">
        <v>10</v>
      </c>
      <c r="N66" s="5">
        <v>13.5</v>
      </c>
      <c r="O66" s="5">
        <v>11</v>
      </c>
      <c r="P66" s="5">
        <v>16.5</v>
      </c>
      <c r="Q66" s="5">
        <v>10</v>
      </c>
      <c r="R66" s="5">
        <v>15</v>
      </c>
      <c r="S66" s="5">
        <v>9</v>
      </c>
      <c r="T66" s="5">
        <v>12.66</v>
      </c>
      <c r="U66" s="5">
        <v>8</v>
      </c>
      <c r="V66" s="5">
        <v>13.5</v>
      </c>
      <c r="W66" s="5">
        <v>5</v>
      </c>
      <c r="X66" s="5">
        <v>0</v>
      </c>
      <c r="Y66" s="5">
        <v>7</v>
      </c>
      <c r="Z66" s="5">
        <v>13.67</v>
      </c>
      <c r="AA66" s="5">
        <v>12</v>
      </c>
      <c r="AB66" s="29">
        <f t="shared" si="208"/>
        <v>6</v>
      </c>
    </row>
    <row r="67" spans="1:28" ht="14.4" customHeight="1">
      <c r="A67" s="43"/>
      <c r="B67" s="34">
        <f t="shared" ref="B67" si="248">SUM((B66*0.4)+(C66*0.6))</f>
        <v>3.2640000000000002</v>
      </c>
      <c r="C67" s="32"/>
      <c r="D67" s="34">
        <f t="shared" ref="D67" si="249">SUM((D66*0.4)+(E66*0.6))</f>
        <v>3</v>
      </c>
      <c r="E67" s="32"/>
      <c r="F67" s="34">
        <f t="shared" ref="F67" si="250">SUM((F66*0.4)+(G66*0.6))</f>
        <v>11.8</v>
      </c>
      <c r="G67" s="32"/>
      <c r="H67" s="34">
        <f t="shared" ref="H67" si="251">SUM((H66*0.4)+(I66*0.6))</f>
        <v>10</v>
      </c>
      <c r="I67" s="32"/>
      <c r="J67" s="34">
        <f t="shared" ref="J67" si="252">SUM((J66*0.4)+(K66*0.6))</f>
        <v>9.4</v>
      </c>
      <c r="K67" s="32"/>
      <c r="L67" s="34">
        <f t="shared" ref="L67" si="253">SUM((L66*0.4)+(M66*0.6))</f>
        <v>10.9</v>
      </c>
      <c r="M67" s="32"/>
      <c r="N67" s="34">
        <f t="shared" ref="N67" si="254">SUM((N66*0.4)+(O66*0.6))</f>
        <v>12</v>
      </c>
      <c r="O67" s="32"/>
      <c r="P67" s="34">
        <f t="shared" ref="P67" si="255">SUM((P66*0.4)+(Q66*0.6))</f>
        <v>12.600000000000001</v>
      </c>
      <c r="Q67" s="32"/>
      <c r="R67" s="34">
        <f t="shared" ref="R67" si="256">SUM((R66*0.4)+(S66*0.6))</f>
        <v>11.399999999999999</v>
      </c>
      <c r="S67" s="32"/>
      <c r="T67" s="34">
        <f t="shared" ref="T67" si="257">SUM((T66*0.4)+(U66*0.6))</f>
        <v>9.8640000000000008</v>
      </c>
      <c r="U67" s="32"/>
      <c r="V67" s="34">
        <f t="shared" ref="V67" si="258">SUM((V66*0.4)+(W66*0.6))</f>
        <v>8.4</v>
      </c>
      <c r="W67" s="32"/>
      <c r="X67" s="34">
        <f t="shared" ref="X67" si="259">SUM((X66*0.4)+(Y66*0.6))</f>
        <v>4.2</v>
      </c>
      <c r="Y67" s="32"/>
      <c r="Z67" s="34">
        <f t="shared" ref="Z67" si="260">SUM((Z66*0.4)+(AA66*0.6))</f>
        <v>12.667999999999999</v>
      </c>
      <c r="AA67" s="32"/>
      <c r="AB67" s="30"/>
    </row>
    <row r="68" spans="1:28" ht="14.4" customHeight="1">
      <c r="A68" s="43"/>
      <c r="B68" s="27">
        <v>0</v>
      </c>
      <c r="C68" s="27"/>
      <c r="D68" s="27">
        <v>0</v>
      </c>
      <c r="E68" s="27"/>
      <c r="F68" s="27">
        <v>0</v>
      </c>
      <c r="G68" s="27"/>
      <c r="H68" s="27">
        <v>0</v>
      </c>
      <c r="I68" s="27"/>
      <c r="J68" s="27">
        <v>0</v>
      </c>
      <c r="K68" s="27"/>
      <c r="L68" s="27">
        <v>0</v>
      </c>
      <c r="M68" s="27"/>
      <c r="N68" s="27">
        <v>2</v>
      </c>
      <c r="O68" s="27"/>
      <c r="P68" s="27">
        <v>2</v>
      </c>
      <c r="Q68" s="27"/>
      <c r="R68" s="27">
        <v>0</v>
      </c>
      <c r="S68" s="27"/>
      <c r="T68" s="27">
        <v>0</v>
      </c>
      <c r="U68" s="27"/>
      <c r="V68" s="27">
        <v>0</v>
      </c>
      <c r="W68" s="27"/>
      <c r="X68" s="27">
        <v>0</v>
      </c>
      <c r="Y68" s="27"/>
      <c r="Z68" s="27">
        <v>2</v>
      </c>
      <c r="AA68" s="27"/>
      <c r="AB68" s="31"/>
    </row>
    <row r="69" spans="1:28" ht="14.4" customHeight="1">
      <c r="A69" s="43" t="s">
        <v>118</v>
      </c>
      <c r="B69" s="5">
        <v>12.66</v>
      </c>
      <c r="C69" s="5">
        <v>8</v>
      </c>
      <c r="D69" s="5">
        <v>0</v>
      </c>
      <c r="E69" s="5">
        <v>10</v>
      </c>
      <c r="F69" s="5">
        <v>14</v>
      </c>
      <c r="G69" s="5">
        <v>5</v>
      </c>
      <c r="H69" s="5">
        <v>16.5</v>
      </c>
      <c r="I69" s="5">
        <v>7</v>
      </c>
      <c r="J69" s="5">
        <v>14.25</v>
      </c>
      <c r="K69" s="5">
        <v>6</v>
      </c>
      <c r="L69" s="5">
        <v>14.5</v>
      </c>
      <c r="M69" s="5">
        <v>11</v>
      </c>
      <c r="N69" s="5">
        <v>16.5</v>
      </c>
      <c r="O69" s="5">
        <v>12.5</v>
      </c>
      <c r="P69" s="5">
        <v>16</v>
      </c>
      <c r="Q69" s="5">
        <v>13</v>
      </c>
      <c r="R69" s="5">
        <v>15.5</v>
      </c>
      <c r="S69" s="5">
        <v>9</v>
      </c>
      <c r="T69" s="5">
        <v>13</v>
      </c>
      <c r="U69" s="5">
        <v>11</v>
      </c>
      <c r="V69" s="5">
        <v>16.5</v>
      </c>
      <c r="W69" s="5">
        <v>7</v>
      </c>
      <c r="X69" s="5">
        <v>0</v>
      </c>
      <c r="Y69" s="5">
        <v>11</v>
      </c>
      <c r="Z69" s="5">
        <v>11.33</v>
      </c>
      <c r="AA69" s="5">
        <v>11</v>
      </c>
      <c r="AB69" s="29">
        <f t="shared" si="208"/>
        <v>6</v>
      </c>
    </row>
    <row r="70" spans="1:28" ht="14.4" customHeight="1">
      <c r="A70" s="43"/>
      <c r="B70" s="34">
        <f t="shared" ref="B70" si="261">SUM((B69*0.4)+(C69*0.6))</f>
        <v>9.8640000000000008</v>
      </c>
      <c r="C70" s="32"/>
      <c r="D70" s="34">
        <f t="shared" ref="D70" si="262">SUM((D69*0.4)+(E69*0.6))</f>
        <v>6</v>
      </c>
      <c r="E70" s="32"/>
      <c r="F70" s="34">
        <f t="shared" ref="F70" si="263">SUM((F69*0.4)+(G69*0.6))</f>
        <v>8.6000000000000014</v>
      </c>
      <c r="G70" s="32"/>
      <c r="H70" s="34">
        <f t="shared" ref="H70" si="264">SUM((H69*0.4)+(I69*0.6))</f>
        <v>10.8</v>
      </c>
      <c r="I70" s="32"/>
      <c r="J70" s="34">
        <f t="shared" ref="J70" si="265">SUM((J69*0.4)+(K69*0.6))</f>
        <v>9.3000000000000007</v>
      </c>
      <c r="K70" s="32"/>
      <c r="L70" s="34">
        <f t="shared" ref="L70" si="266">SUM((L69*0.4)+(M69*0.6))</f>
        <v>12.4</v>
      </c>
      <c r="M70" s="32"/>
      <c r="N70" s="34">
        <f t="shared" ref="N70" si="267">SUM((N69*0.4)+(O69*0.6))</f>
        <v>14.100000000000001</v>
      </c>
      <c r="O70" s="32"/>
      <c r="P70" s="34">
        <f t="shared" ref="P70" si="268">SUM((P69*0.4)+(Q69*0.6))</f>
        <v>14.2</v>
      </c>
      <c r="Q70" s="32"/>
      <c r="R70" s="34">
        <f t="shared" ref="R70" si="269">SUM((R69*0.4)+(S69*0.6))</f>
        <v>11.6</v>
      </c>
      <c r="S70" s="32"/>
      <c r="T70" s="34">
        <f t="shared" ref="T70" si="270">SUM((T69*0.4)+(U69*0.6))</f>
        <v>11.8</v>
      </c>
      <c r="U70" s="32"/>
      <c r="V70" s="34">
        <f t="shared" ref="V70" si="271">SUM((V69*0.4)+(W69*0.6))</f>
        <v>10.8</v>
      </c>
      <c r="W70" s="32"/>
      <c r="X70" s="34">
        <f t="shared" ref="X70" si="272">SUM((X69*0.4)+(Y69*0.6))</f>
        <v>6.6</v>
      </c>
      <c r="Y70" s="32"/>
      <c r="Z70" s="34">
        <f t="shared" ref="Z70" si="273">SUM((Z69*0.4)+(AA69*0.6))</f>
        <v>11.132</v>
      </c>
      <c r="AA70" s="32"/>
      <c r="AB70" s="30"/>
    </row>
    <row r="71" spans="1:28" ht="14.4" customHeight="1">
      <c r="A71" s="43"/>
      <c r="B71" s="27">
        <v>0</v>
      </c>
      <c r="C71" s="27"/>
      <c r="D71" s="27">
        <v>0</v>
      </c>
      <c r="E71" s="27"/>
      <c r="F71" s="27">
        <v>0</v>
      </c>
      <c r="G71" s="27"/>
      <c r="H71" s="27">
        <v>0</v>
      </c>
      <c r="I71" s="27"/>
      <c r="J71" s="27">
        <v>0</v>
      </c>
      <c r="K71" s="27"/>
      <c r="L71" s="27">
        <v>2</v>
      </c>
      <c r="M71" s="27"/>
      <c r="N71" s="27">
        <v>2</v>
      </c>
      <c r="O71" s="27"/>
      <c r="P71" s="27">
        <v>2</v>
      </c>
      <c r="Q71" s="27"/>
      <c r="R71" s="27">
        <v>0</v>
      </c>
      <c r="S71" s="27"/>
      <c r="T71" s="27">
        <v>0</v>
      </c>
      <c r="U71" s="27"/>
      <c r="V71" s="27">
        <v>0</v>
      </c>
      <c r="W71" s="27"/>
      <c r="X71" s="27">
        <v>0</v>
      </c>
      <c r="Y71" s="27"/>
      <c r="Z71" s="27">
        <v>0</v>
      </c>
      <c r="AA71" s="27"/>
      <c r="AB71" s="31"/>
    </row>
    <row r="72" spans="1:28" ht="14.4" customHeight="1">
      <c r="A72" s="43" t="s">
        <v>119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/>
      <c r="U72" s="5"/>
      <c r="V72" s="5"/>
      <c r="W72" s="5"/>
      <c r="X72" s="5">
        <v>0</v>
      </c>
      <c r="Y72" s="5">
        <v>0</v>
      </c>
      <c r="Z72" s="5">
        <v>0</v>
      </c>
      <c r="AA72" s="5">
        <v>0</v>
      </c>
      <c r="AB72" s="29">
        <f t="shared" si="208"/>
        <v>0</v>
      </c>
    </row>
    <row r="73" spans="1:28" ht="14.4" customHeight="1">
      <c r="A73" s="43"/>
      <c r="B73" s="34">
        <f t="shared" ref="B73" si="274">SUM((B72*0.4)+(C72*0.6))</f>
        <v>0</v>
      </c>
      <c r="C73" s="32"/>
      <c r="D73" s="34">
        <f t="shared" ref="D73" si="275">SUM((D72*0.4)+(E72*0.6))</f>
        <v>0</v>
      </c>
      <c r="E73" s="32"/>
      <c r="F73" s="34">
        <f t="shared" ref="F73" si="276">SUM((F72*0.4)+(G72*0.6))</f>
        <v>0</v>
      </c>
      <c r="G73" s="32"/>
      <c r="H73" s="34">
        <f t="shared" ref="H73" si="277">SUM((H72*0.4)+(I72*0.6))</f>
        <v>0</v>
      </c>
      <c r="I73" s="32"/>
      <c r="J73" s="34">
        <f t="shared" ref="J73" si="278">SUM((J72*0.4)+(K72*0.6))</f>
        <v>0</v>
      </c>
      <c r="K73" s="32"/>
      <c r="L73" s="34">
        <f t="shared" ref="L73" si="279">SUM((L72*0.4)+(M72*0.6))</f>
        <v>0</v>
      </c>
      <c r="M73" s="32"/>
      <c r="N73" s="34">
        <f t="shared" ref="N73" si="280">SUM((N72*0.4)+(O72*0.6))</f>
        <v>0</v>
      </c>
      <c r="O73" s="32"/>
      <c r="P73" s="34">
        <f t="shared" ref="P73" si="281">SUM((P72*0.4)+(Q72*0.6))</f>
        <v>0</v>
      </c>
      <c r="Q73" s="32"/>
      <c r="R73" s="34">
        <f t="shared" ref="R73" si="282">SUM((R72*0.4)+(S72*0.6))</f>
        <v>0</v>
      </c>
      <c r="S73" s="32"/>
      <c r="T73" s="34">
        <f t="shared" ref="T73" si="283">SUM((T72*0.4)+(U72*0.6))</f>
        <v>0</v>
      </c>
      <c r="U73" s="32"/>
      <c r="V73" s="34">
        <f t="shared" ref="V73" si="284">SUM((V72*0.4)+(W72*0.6))</f>
        <v>0</v>
      </c>
      <c r="W73" s="32"/>
      <c r="X73" s="34">
        <f t="shared" ref="X73" si="285">SUM((X72*0.4)+(Y72*0.6))</f>
        <v>0</v>
      </c>
      <c r="Y73" s="32"/>
      <c r="Z73" s="34">
        <f t="shared" ref="Z73" si="286">SUM((Z72*0.4)+(AA72*0.6))</f>
        <v>0</v>
      </c>
      <c r="AA73" s="32"/>
      <c r="AB73" s="30"/>
    </row>
    <row r="74" spans="1:28" ht="14.4" customHeight="1">
      <c r="A74" s="43"/>
      <c r="B74" s="27">
        <v>0</v>
      </c>
      <c r="C74" s="27"/>
      <c r="D74" s="27">
        <v>0</v>
      </c>
      <c r="E74" s="27"/>
      <c r="F74" s="27">
        <v>0</v>
      </c>
      <c r="G74" s="27"/>
      <c r="H74" s="27">
        <v>0</v>
      </c>
      <c r="I74" s="27"/>
      <c r="J74" s="27">
        <v>0</v>
      </c>
      <c r="K74" s="27"/>
      <c r="L74" s="27">
        <v>0</v>
      </c>
      <c r="M74" s="27"/>
      <c r="N74" s="27">
        <v>0</v>
      </c>
      <c r="O74" s="27"/>
      <c r="P74" s="27">
        <v>0</v>
      </c>
      <c r="Q74" s="27"/>
      <c r="R74" s="27">
        <v>0</v>
      </c>
      <c r="S74" s="27"/>
      <c r="T74" s="27"/>
      <c r="U74" s="27"/>
      <c r="V74" s="27"/>
      <c r="W74" s="27"/>
      <c r="X74" s="27">
        <v>0</v>
      </c>
      <c r="Y74" s="27"/>
      <c r="Z74" s="27">
        <v>0</v>
      </c>
      <c r="AA74" s="27"/>
      <c r="AB74" s="31"/>
    </row>
    <row r="75" spans="1:28" ht="14.4" customHeight="1">
      <c r="A75" s="43" t="s">
        <v>276</v>
      </c>
      <c r="B75" s="5">
        <v>5.66</v>
      </c>
      <c r="C75" s="5">
        <v>0.5</v>
      </c>
      <c r="D75" s="5">
        <v>0</v>
      </c>
      <c r="E75" s="5">
        <v>6</v>
      </c>
      <c r="F75" s="5">
        <v>19</v>
      </c>
      <c r="G75" s="5">
        <v>10</v>
      </c>
      <c r="H75" s="5">
        <v>16.5</v>
      </c>
      <c r="I75" s="5">
        <v>7</v>
      </c>
      <c r="J75" s="5">
        <v>13</v>
      </c>
      <c r="K75" s="5">
        <v>6</v>
      </c>
      <c r="L75" s="5">
        <v>13</v>
      </c>
      <c r="M75" s="5">
        <v>8</v>
      </c>
      <c r="N75" s="5">
        <v>13.5</v>
      </c>
      <c r="O75" s="5">
        <v>7</v>
      </c>
      <c r="P75" s="5">
        <v>15</v>
      </c>
      <c r="Q75" s="5">
        <v>10</v>
      </c>
      <c r="R75" s="5">
        <v>13.5</v>
      </c>
      <c r="S75" s="5">
        <v>14</v>
      </c>
      <c r="T75" s="5">
        <v>13</v>
      </c>
      <c r="U75" s="5">
        <v>6</v>
      </c>
      <c r="V75" s="5"/>
      <c r="W75" s="5">
        <v>4</v>
      </c>
      <c r="X75" s="5">
        <v>0</v>
      </c>
      <c r="Y75" s="5">
        <v>8</v>
      </c>
      <c r="Z75" s="5">
        <v>13.33</v>
      </c>
      <c r="AA75" s="5">
        <v>9</v>
      </c>
      <c r="AB75" s="29">
        <f t="shared" ref="AB75:AB135" si="287">SUM(B77:AA77)</f>
        <v>8</v>
      </c>
    </row>
    <row r="76" spans="1:28" ht="14.4" customHeight="1">
      <c r="A76" s="43"/>
      <c r="B76" s="34">
        <f t="shared" ref="B76" si="288">SUM((B75*0.4)+(C75*0.6))</f>
        <v>2.5640000000000001</v>
      </c>
      <c r="C76" s="32"/>
      <c r="D76" s="34">
        <f t="shared" ref="D76" si="289">SUM((D75*0.4)+(E75*0.6))</f>
        <v>3.5999999999999996</v>
      </c>
      <c r="E76" s="32"/>
      <c r="F76" s="34">
        <f t="shared" ref="F76" si="290">SUM((F75*0.4)+(G75*0.6))</f>
        <v>13.600000000000001</v>
      </c>
      <c r="G76" s="32"/>
      <c r="H76" s="34">
        <f t="shared" ref="H76" si="291">SUM((H75*0.4)+(I75*0.6))</f>
        <v>10.8</v>
      </c>
      <c r="I76" s="32"/>
      <c r="J76" s="34">
        <f t="shared" ref="J76" si="292">SUM((J75*0.4)+(K75*0.6))</f>
        <v>8.8000000000000007</v>
      </c>
      <c r="K76" s="32"/>
      <c r="L76" s="34">
        <f t="shared" ref="L76" si="293">SUM((L75*0.4)+(M75*0.6))</f>
        <v>10</v>
      </c>
      <c r="M76" s="32"/>
      <c r="N76" s="34">
        <f t="shared" ref="N76" si="294">SUM((N75*0.4)+(O75*0.6))</f>
        <v>9.6000000000000014</v>
      </c>
      <c r="O76" s="32"/>
      <c r="P76" s="34">
        <f t="shared" ref="P76" si="295">SUM((P75*0.4)+(Q75*0.6))</f>
        <v>12</v>
      </c>
      <c r="Q76" s="32"/>
      <c r="R76" s="34">
        <f t="shared" ref="R76" si="296">SUM((R75*0.4)+(S75*0.6))</f>
        <v>13.8</v>
      </c>
      <c r="S76" s="32"/>
      <c r="T76" s="34">
        <f t="shared" ref="T76" si="297">SUM((T75*0.4)+(U75*0.6))</f>
        <v>8.8000000000000007</v>
      </c>
      <c r="U76" s="32"/>
      <c r="V76" s="34">
        <f t="shared" ref="V76" si="298">SUM((V75*0.4)+(W75*0.6))</f>
        <v>2.4</v>
      </c>
      <c r="W76" s="32"/>
      <c r="X76" s="34">
        <f t="shared" ref="X76" si="299">SUM((X75*0.4)+(Y75*0.6))</f>
        <v>4.8</v>
      </c>
      <c r="Y76" s="32"/>
      <c r="Z76" s="34">
        <f t="shared" ref="Z76" si="300">SUM((Z75*0.4)+(AA75*0.6))</f>
        <v>10.731999999999999</v>
      </c>
      <c r="AA76" s="32"/>
      <c r="AB76" s="30"/>
    </row>
    <row r="77" spans="1:28" ht="14.4" customHeight="1">
      <c r="A77" s="43"/>
      <c r="B77" s="27">
        <v>0</v>
      </c>
      <c r="C77" s="27"/>
      <c r="D77" s="27">
        <v>0</v>
      </c>
      <c r="E77" s="27"/>
      <c r="F77" s="27">
        <v>3</v>
      </c>
      <c r="G77" s="27"/>
      <c r="H77" s="27">
        <v>0</v>
      </c>
      <c r="I77" s="27"/>
      <c r="J77" s="27">
        <v>0</v>
      </c>
      <c r="K77" s="27"/>
      <c r="L77" s="27">
        <v>0</v>
      </c>
      <c r="M77" s="27"/>
      <c r="N77" s="27">
        <v>0</v>
      </c>
      <c r="O77" s="27"/>
      <c r="P77" s="27">
        <v>2</v>
      </c>
      <c r="Q77" s="27"/>
      <c r="R77" s="27">
        <v>3</v>
      </c>
      <c r="S77" s="27"/>
      <c r="T77" s="27">
        <v>0</v>
      </c>
      <c r="U77" s="27"/>
      <c r="V77" s="27"/>
      <c r="W77" s="27"/>
      <c r="X77" s="27">
        <v>0</v>
      </c>
      <c r="Y77" s="27"/>
      <c r="Z77" s="27">
        <v>0</v>
      </c>
      <c r="AA77" s="27"/>
      <c r="AB77" s="31"/>
    </row>
    <row r="78" spans="1:28" ht="14.4" customHeight="1">
      <c r="A78" s="43" t="s">
        <v>294</v>
      </c>
      <c r="B78" s="5">
        <v>14</v>
      </c>
      <c r="C78" s="5">
        <v>3</v>
      </c>
      <c r="D78" s="5">
        <v>14.66</v>
      </c>
      <c r="E78" s="5">
        <v>10</v>
      </c>
      <c r="F78" s="5">
        <v>19</v>
      </c>
      <c r="G78" s="5">
        <v>10</v>
      </c>
      <c r="H78" s="5">
        <v>15</v>
      </c>
      <c r="I78" s="5">
        <v>8</v>
      </c>
      <c r="J78" s="5">
        <v>18</v>
      </c>
      <c r="K78" s="5">
        <v>6</v>
      </c>
      <c r="L78" s="5">
        <v>13</v>
      </c>
      <c r="M78" s="5">
        <v>12</v>
      </c>
      <c r="N78" s="5">
        <v>16.5</v>
      </c>
      <c r="O78" s="5">
        <v>13</v>
      </c>
      <c r="P78" s="5">
        <v>16</v>
      </c>
      <c r="Q78" s="5">
        <v>15</v>
      </c>
      <c r="R78" s="5">
        <v>16.5</v>
      </c>
      <c r="S78" s="5">
        <v>11</v>
      </c>
      <c r="T78" s="5">
        <v>12.66</v>
      </c>
      <c r="U78" s="5">
        <v>11</v>
      </c>
      <c r="V78" s="5">
        <v>15</v>
      </c>
      <c r="W78" s="5">
        <v>6</v>
      </c>
      <c r="X78" s="5">
        <v>15.75</v>
      </c>
      <c r="Y78" s="5">
        <v>6</v>
      </c>
      <c r="Z78" s="5">
        <v>15.33</v>
      </c>
      <c r="AA78" s="5">
        <v>14</v>
      </c>
      <c r="AB78" s="29">
        <f t="shared" si="287"/>
        <v>12</v>
      </c>
    </row>
    <row r="79" spans="1:28" ht="14.4" customHeight="1">
      <c r="A79" s="43"/>
      <c r="B79" s="34">
        <f t="shared" ref="B79" si="301">SUM((B78*0.4)+(C78*0.6))</f>
        <v>7.4</v>
      </c>
      <c r="C79" s="32"/>
      <c r="D79" s="34">
        <f t="shared" ref="D79" si="302">SUM((D78*0.4)+(E78*0.6))</f>
        <v>11.864000000000001</v>
      </c>
      <c r="E79" s="32"/>
      <c r="F79" s="34">
        <f t="shared" ref="F79" si="303">SUM((F78*0.4)+(G78*0.6))</f>
        <v>13.600000000000001</v>
      </c>
      <c r="G79" s="32"/>
      <c r="H79" s="34">
        <f t="shared" ref="H79" si="304">SUM((H78*0.4)+(I78*0.6))</f>
        <v>10.8</v>
      </c>
      <c r="I79" s="32"/>
      <c r="J79" s="34">
        <f t="shared" ref="J79" si="305">SUM((J78*0.4)+(K78*0.6))</f>
        <v>10.8</v>
      </c>
      <c r="K79" s="32"/>
      <c r="L79" s="34">
        <f t="shared" ref="L79" si="306">SUM((L78*0.4)+(M78*0.6))</f>
        <v>12.399999999999999</v>
      </c>
      <c r="M79" s="32"/>
      <c r="N79" s="34">
        <f t="shared" ref="N79" si="307">SUM((N78*0.4)+(O78*0.6))</f>
        <v>14.4</v>
      </c>
      <c r="O79" s="32"/>
      <c r="P79" s="34">
        <f t="shared" ref="P79" si="308">SUM((P78*0.4)+(Q78*0.6))</f>
        <v>15.4</v>
      </c>
      <c r="Q79" s="32"/>
      <c r="R79" s="34">
        <f t="shared" ref="R79" si="309">SUM((R78*0.4)+(S78*0.6))</f>
        <v>13.2</v>
      </c>
      <c r="S79" s="32"/>
      <c r="T79" s="34">
        <f t="shared" ref="T79" si="310">SUM((T78*0.4)+(U78*0.6))</f>
        <v>11.664</v>
      </c>
      <c r="U79" s="32"/>
      <c r="V79" s="34">
        <f t="shared" ref="V79" si="311">SUM((V78*0.4)+(W78*0.6))</f>
        <v>9.6</v>
      </c>
      <c r="W79" s="32"/>
      <c r="X79" s="34">
        <f t="shared" ref="X79" si="312">SUM((X78*0.4)+(Y78*0.6))</f>
        <v>9.9</v>
      </c>
      <c r="Y79" s="32"/>
      <c r="Z79" s="34">
        <f t="shared" ref="Z79" si="313">SUM((Z78*0.4)+(AA78*0.6))</f>
        <v>14.532</v>
      </c>
      <c r="AA79" s="32"/>
      <c r="AB79" s="30"/>
    </row>
    <row r="80" spans="1:28" ht="14.4" customHeight="1">
      <c r="A80" s="43"/>
      <c r="B80" s="27">
        <v>0</v>
      </c>
      <c r="C80" s="27"/>
      <c r="D80" s="27">
        <v>0</v>
      </c>
      <c r="E80" s="27"/>
      <c r="F80" s="27">
        <v>3</v>
      </c>
      <c r="G80" s="27"/>
      <c r="H80" s="27">
        <v>0</v>
      </c>
      <c r="I80" s="27"/>
      <c r="J80" s="27">
        <v>0</v>
      </c>
      <c r="K80" s="27"/>
      <c r="L80" s="27">
        <v>2</v>
      </c>
      <c r="M80" s="27"/>
      <c r="N80" s="27">
        <v>0</v>
      </c>
      <c r="O80" s="27"/>
      <c r="P80" s="27">
        <v>2</v>
      </c>
      <c r="Q80" s="27"/>
      <c r="R80" s="27">
        <v>3</v>
      </c>
      <c r="S80" s="27"/>
      <c r="T80" s="27">
        <v>0</v>
      </c>
      <c r="U80" s="27"/>
      <c r="V80" s="27"/>
      <c r="W80" s="27"/>
      <c r="X80" s="27">
        <v>0</v>
      </c>
      <c r="Y80" s="27"/>
      <c r="Z80" s="27">
        <v>2</v>
      </c>
      <c r="AA80" s="27"/>
      <c r="AB80" s="31"/>
    </row>
    <row r="81" spans="1:28" ht="14.4" customHeight="1">
      <c r="A81" s="43" t="s">
        <v>225</v>
      </c>
      <c r="B81" s="5">
        <v>8</v>
      </c>
      <c r="C81" s="5">
        <v>7</v>
      </c>
      <c r="D81" s="5">
        <v>13.66</v>
      </c>
      <c r="E81" s="5">
        <v>6</v>
      </c>
      <c r="F81" s="5">
        <v>18</v>
      </c>
      <c r="G81" s="5">
        <v>9</v>
      </c>
      <c r="H81" s="5">
        <v>13</v>
      </c>
      <c r="I81" s="5">
        <v>12</v>
      </c>
      <c r="J81" s="5">
        <v>18</v>
      </c>
      <c r="K81" s="5">
        <v>6</v>
      </c>
      <c r="L81" s="5">
        <v>0</v>
      </c>
      <c r="M81" s="5">
        <v>11</v>
      </c>
      <c r="N81" s="5">
        <v>17</v>
      </c>
      <c r="O81" s="5">
        <v>16</v>
      </c>
      <c r="P81" s="5">
        <v>14</v>
      </c>
      <c r="Q81" s="5">
        <v>15</v>
      </c>
      <c r="R81" s="5">
        <v>15</v>
      </c>
      <c r="S81" s="5">
        <v>11</v>
      </c>
      <c r="T81" s="5">
        <v>13.66</v>
      </c>
      <c r="U81" s="5">
        <v>8</v>
      </c>
      <c r="V81" s="5">
        <v>9.5</v>
      </c>
      <c r="W81" s="5">
        <v>4</v>
      </c>
      <c r="X81" s="5">
        <v>14.25</v>
      </c>
      <c r="Y81" s="5">
        <v>5</v>
      </c>
      <c r="Z81" s="5">
        <v>15</v>
      </c>
      <c r="AA81" s="5">
        <v>14</v>
      </c>
      <c r="AB81" s="29">
        <f t="shared" si="287"/>
        <v>14</v>
      </c>
    </row>
    <row r="82" spans="1:28" ht="14.4" customHeight="1">
      <c r="A82" s="43"/>
      <c r="B82" s="34">
        <f t="shared" ref="B82" si="314">SUM((B81*0.4)+(C81*0.6))</f>
        <v>7.4</v>
      </c>
      <c r="C82" s="32"/>
      <c r="D82" s="34">
        <f t="shared" ref="D82" si="315">SUM((D81*0.4)+(E81*0.6))</f>
        <v>9.0640000000000001</v>
      </c>
      <c r="E82" s="32"/>
      <c r="F82" s="34">
        <f t="shared" ref="F82" si="316">SUM((F81*0.4)+(G81*0.6))</f>
        <v>12.6</v>
      </c>
      <c r="G82" s="32"/>
      <c r="H82" s="34">
        <f t="shared" ref="H82" si="317">SUM((H81*0.4)+(I81*0.6))</f>
        <v>12.399999999999999</v>
      </c>
      <c r="I82" s="32"/>
      <c r="J82" s="34">
        <f t="shared" ref="J82" si="318">SUM((J81*0.4)+(K81*0.6))</f>
        <v>10.8</v>
      </c>
      <c r="K82" s="32"/>
      <c r="L82" s="34">
        <f t="shared" ref="L82" si="319">SUM((L81*0.4)+(M81*0.6))</f>
        <v>6.6</v>
      </c>
      <c r="M82" s="32"/>
      <c r="N82" s="34">
        <f t="shared" ref="N82" si="320">SUM((N81*0.4)+(O81*0.6))</f>
        <v>16.399999999999999</v>
      </c>
      <c r="O82" s="32"/>
      <c r="P82" s="34">
        <f t="shared" ref="P82" si="321">SUM((P81*0.4)+(Q81*0.6))</f>
        <v>14.600000000000001</v>
      </c>
      <c r="Q82" s="32"/>
      <c r="R82" s="34">
        <f t="shared" ref="R82" si="322">SUM((R81*0.4)+(S81*0.6))</f>
        <v>12.6</v>
      </c>
      <c r="S82" s="32"/>
      <c r="T82" s="34">
        <f t="shared" ref="T82" si="323">SUM((T81*0.4)+(U81*0.6))</f>
        <v>10.263999999999999</v>
      </c>
      <c r="U82" s="32"/>
      <c r="V82" s="34">
        <f t="shared" ref="V82" si="324">SUM((V81*0.4)+(W81*0.6))</f>
        <v>6.2</v>
      </c>
      <c r="W82" s="32"/>
      <c r="X82" s="34">
        <f t="shared" ref="X82" si="325">SUM((X81*0.4)+(Y81*0.6))</f>
        <v>8.6999999999999993</v>
      </c>
      <c r="Y82" s="32"/>
      <c r="Z82" s="34">
        <f t="shared" ref="Z82" si="326">SUM((Z81*0.4)+(AA81*0.6))</f>
        <v>14.4</v>
      </c>
      <c r="AA82" s="32"/>
      <c r="AB82" s="30"/>
    </row>
    <row r="83" spans="1:28" ht="14.4" customHeight="1">
      <c r="A83" s="43"/>
      <c r="B83" s="27">
        <v>0</v>
      </c>
      <c r="C83" s="27"/>
      <c r="D83" s="27">
        <v>0</v>
      </c>
      <c r="E83" s="27"/>
      <c r="F83" s="27">
        <v>3</v>
      </c>
      <c r="G83" s="27"/>
      <c r="H83" s="27">
        <v>2</v>
      </c>
      <c r="I83" s="27"/>
      <c r="J83" s="27">
        <v>0</v>
      </c>
      <c r="K83" s="27"/>
      <c r="L83" s="27">
        <v>0</v>
      </c>
      <c r="M83" s="27"/>
      <c r="N83" s="27">
        <v>2</v>
      </c>
      <c r="O83" s="27"/>
      <c r="P83" s="27">
        <v>2</v>
      </c>
      <c r="Q83" s="27"/>
      <c r="R83" s="27">
        <v>3</v>
      </c>
      <c r="S83" s="27"/>
      <c r="T83" s="27">
        <v>0</v>
      </c>
      <c r="U83" s="27"/>
      <c r="V83" s="27">
        <v>0</v>
      </c>
      <c r="W83" s="27"/>
      <c r="X83" s="27">
        <v>0</v>
      </c>
      <c r="Y83" s="27"/>
      <c r="Z83" s="27">
        <v>2</v>
      </c>
      <c r="AA83" s="27"/>
      <c r="AB83" s="31"/>
    </row>
    <row r="84" spans="1:28" ht="14.4" customHeight="1">
      <c r="A84" s="43" t="s">
        <v>227</v>
      </c>
      <c r="B84" s="5">
        <v>8.33</v>
      </c>
      <c r="C84" s="5">
        <v>1</v>
      </c>
      <c r="D84" s="5">
        <v>0</v>
      </c>
      <c r="E84" s="5">
        <v>4</v>
      </c>
      <c r="F84" s="5">
        <v>14</v>
      </c>
      <c r="G84" s="5">
        <v>14</v>
      </c>
      <c r="H84" s="5">
        <v>15.5</v>
      </c>
      <c r="I84" s="5">
        <v>9</v>
      </c>
      <c r="J84" s="5">
        <v>12.5</v>
      </c>
      <c r="K84" s="5">
        <v>1</v>
      </c>
      <c r="L84" s="5">
        <v>10</v>
      </c>
      <c r="M84" s="5">
        <v>9</v>
      </c>
      <c r="N84" s="5">
        <v>13.5</v>
      </c>
      <c r="O84" s="5">
        <v>13</v>
      </c>
      <c r="P84" s="5">
        <v>14</v>
      </c>
      <c r="Q84" s="5">
        <v>12</v>
      </c>
      <c r="R84" s="5">
        <v>13.5</v>
      </c>
      <c r="S84" s="5">
        <v>9</v>
      </c>
      <c r="T84" s="5">
        <v>11</v>
      </c>
      <c r="U84" s="5">
        <v>8</v>
      </c>
      <c r="V84" s="5">
        <v>7.5</v>
      </c>
      <c r="W84" s="5">
        <v>2</v>
      </c>
      <c r="X84" s="5">
        <v>10.25</v>
      </c>
      <c r="Y84" s="5">
        <v>9</v>
      </c>
      <c r="Z84" s="5">
        <v>12</v>
      </c>
      <c r="AA84" s="5">
        <v>4</v>
      </c>
      <c r="AB84" s="29">
        <f t="shared" si="287"/>
        <v>7</v>
      </c>
    </row>
    <row r="85" spans="1:28" ht="14.4" customHeight="1">
      <c r="A85" s="43"/>
      <c r="B85" s="34">
        <f t="shared" ref="B85" si="327">SUM((B84*0.4)+(C84*0.6))</f>
        <v>3.9320000000000004</v>
      </c>
      <c r="C85" s="32"/>
      <c r="D85" s="34">
        <f t="shared" ref="D85" si="328">SUM((D84*0.4)+(E84*0.6))</f>
        <v>2.4</v>
      </c>
      <c r="E85" s="32"/>
      <c r="F85" s="34">
        <f t="shared" ref="F85" si="329">SUM((F84*0.4)+(G84*0.6))</f>
        <v>14</v>
      </c>
      <c r="G85" s="32"/>
      <c r="H85" s="34">
        <f t="shared" ref="H85" si="330">SUM((H84*0.4)+(I84*0.6))</f>
        <v>11.6</v>
      </c>
      <c r="I85" s="32"/>
      <c r="J85" s="34">
        <f t="shared" ref="J85" si="331">SUM((J84*0.4)+(K84*0.6))</f>
        <v>5.6</v>
      </c>
      <c r="K85" s="32"/>
      <c r="L85" s="34">
        <f t="shared" ref="L85" si="332">SUM((L84*0.4)+(M84*0.6))</f>
        <v>9.3999999999999986</v>
      </c>
      <c r="M85" s="32"/>
      <c r="N85" s="34">
        <f t="shared" ref="N85" si="333">SUM((N84*0.4)+(O84*0.6))</f>
        <v>13.2</v>
      </c>
      <c r="O85" s="32"/>
      <c r="P85" s="34">
        <f t="shared" ref="P85" si="334">SUM((P84*0.4)+(Q84*0.6))</f>
        <v>12.8</v>
      </c>
      <c r="Q85" s="32"/>
      <c r="R85" s="34">
        <f t="shared" ref="R85" si="335">SUM((R84*0.4)+(S84*0.6))</f>
        <v>10.8</v>
      </c>
      <c r="S85" s="32"/>
      <c r="T85" s="34">
        <f t="shared" ref="T85" si="336">SUM((T84*0.4)+(U84*0.6))</f>
        <v>9.1999999999999993</v>
      </c>
      <c r="U85" s="32"/>
      <c r="V85" s="34">
        <f t="shared" ref="V85" si="337">SUM((V84*0.4)+(W84*0.6))</f>
        <v>4.2</v>
      </c>
      <c r="W85" s="32"/>
      <c r="X85" s="34">
        <f t="shared" ref="X85" si="338">SUM((X84*0.4)+(Y84*0.6))</f>
        <v>9.5</v>
      </c>
      <c r="Y85" s="32"/>
      <c r="Z85" s="34">
        <f t="shared" ref="Z85" si="339">SUM((Z84*0.4)+(AA84*0.6))</f>
        <v>7.2000000000000011</v>
      </c>
      <c r="AA85" s="32"/>
      <c r="AB85" s="30"/>
    </row>
    <row r="86" spans="1:28" ht="14.4" customHeight="1">
      <c r="A86" s="43"/>
      <c r="B86" s="27">
        <v>0</v>
      </c>
      <c r="C86" s="27"/>
      <c r="D86" s="27">
        <v>0</v>
      </c>
      <c r="E86" s="27"/>
      <c r="F86" s="27">
        <v>3</v>
      </c>
      <c r="G86" s="27"/>
      <c r="H86" s="27">
        <v>0</v>
      </c>
      <c r="I86" s="27"/>
      <c r="J86" s="27">
        <v>0</v>
      </c>
      <c r="K86" s="27"/>
      <c r="L86" s="27">
        <v>0</v>
      </c>
      <c r="M86" s="27"/>
      <c r="N86" s="27">
        <v>2</v>
      </c>
      <c r="O86" s="27"/>
      <c r="P86" s="27">
        <v>2</v>
      </c>
      <c r="Q86" s="27"/>
      <c r="R86" s="27">
        <v>0</v>
      </c>
      <c r="S86" s="27"/>
      <c r="T86" s="27">
        <v>0</v>
      </c>
      <c r="U86" s="27"/>
      <c r="V86" s="27">
        <v>0</v>
      </c>
      <c r="W86" s="27"/>
      <c r="X86" s="27">
        <v>0</v>
      </c>
      <c r="Y86" s="27"/>
      <c r="Z86" s="27">
        <v>0</v>
      </c>
      <c r="AA86" s="27"/>
      <c r="AB86" s="31"/>
    </row>
    <row r="87" spans="1:28" ht="14.4" customHeight="1">
      <c r="A87" s="43" t="s">
        <v>122</v>
      </c>
      <c r="B87" s="5">
        <v>4.33</v>
      </c>
      <c r="C87" s="5">
        <v>5</v>
      </c>
      <c r="D87" s="5">
        <v>0</v>
      </c>
      <c r="E87" s="5">
        <v>4</v>
      </c>
      <c r="F87" s="5">
        <v>18</v>
      </c>
      <c r="G87" s="5">
        <v>3</v>
      </c>
      <c r="H87" s="5">
        <v>15</v>
      </c>
      <c r="I87" s="5">
        <v>9</v>
      </c>
      <c r="J87" s="5">
        <v>15.75</v>
      </c>
      <c r="K87" s="5">
        <v>6</v>
      </c>
      <c r="L87" s="5">
        <v>13.75</v>
      </c>
      <c r="M87" s="5">
        <v>4</v>
      </c>
      <c r="N87" s="5">
        <v>16</v>
      </c>
      <c r="O87" s="5">
        <v>8</v>
      </c>
      <c r="P87" s="5">
        <v>18</v>
      </c>
      <c r="Q87" s="5">
        <v>12</v>
      </c>
      <c r="R87" s="5">
        <v>0</v>
      </c>
      <c r="S87" s="5">
        <v>7</v>
      </c>
      <c r="T87" s="5">
        <v>14</v>
      </c>
      <c r="U87" s="5">
        <v>6</v>
      </c>
      <c r="V87" s="5">
        <v>14</v>
      </c>
      <c r="W87" s="5">
        <v>12</v>
      </c>
      <c r="X87" s="5">
        <v>7</v>
      </c>
      <c r="Y87" s="5">
        <v>7</v>
      </c>
      <c r="Z87" s="5">
        <v>0</v>
      </c>
      <c r="AA87" s="5">
        <v>8</v>
      </c>
      <c r="AB87" s="29">
        <f t="shared" si="287"/>
        <v>4</v>
      </c>
    </row>
    <row r="88" spans="1:28" ht="14.4" customHeight="1">
      <c r="A88" s="43"/>
      <c r="B88" s="34">
        <f t="shared" ref="B88" si="340">SUM((B87*0.4)+(C87*0.6))</f>
        <v>4.7320000000000002</v>
      </c>
      <c r="C88" s="32"/>
      <c r="D88" s="34">
        <f t="shared" ref="D88" si="341">SUM((D87*0.4)+(E87*0.6))</f>
        <v>2.4</v>
      </c>
      <c r="E88" s="32"/>
      <c r="F88" s="34">
        <f t="shared" ref="F88" si="342">SUM((F87*0.4)+(G87*0.6))</f>
        <v>9</v>
      </c>
      <c r="G88" s="32"/>
      <c r="H88" s="34">
        <f t="shared" ref="H88" si="343">SUM((H87*0.4)+(I87*0.6))</f>
        <v>11.399999999999999</v>
      </c>
      <c r="I88" s="32"/>
      <c r="J88" s="34">
        <f t="shared" ref="J88" si="344">SUM((J87*0.4)+(K87*0.6))</f>
        <v>9.9</v>
      </c>
      <c r="K88" s="32"/>
      <c r="L88" s="34">
        <f t="shared" ref="L88" si="345">SUM((L87*0.4)+(M87*0.6))</f>
        <v>7.9</v>
      </c>
      <c r="M88" s="32"/>
      <c r="N88" s="34">
        <f t="shared" ref="N88" si="346">SUM((N87*0.4)+(O87*0.6))</f>
        <v>11.2</v>
      </c>
      <c r="O88" s="32"/>
      <c r="P88" s="34">
        <f t="shared" ref="P88" si="347">SUM((P87*0.4)+(Q87*0.6))</f>
        <v>14.399999999999999</v>
      </c>
      <c r="Q88" s="32"/>
      <c r="R88" s="34">
        <f t="shared" ref="R88" si="348">SUM((R87*0.4)+(S87*0.6))</f>
        <v>4.2</v>
      </c>
      <c r="S88" s="32"/>
      <c r="T88" s="34">
        <f t="shared" ref="T88" si="349">SUM((T87*0.4)+(U87*0.6))</f>
        <v>9.1999999999999993</v>
      </c>
      <c r="U88" s="32"/>
      <c r="V88" s="34">
        <f t="shared" ref="V88" si="350">SUM((V87*0.4)+(W87*0.6))</f>
        <v>12.8</v>
      </c>
      <c r="W88" s="32"/>
      <c r="X88" s="34">
        <f t="shared" ref="X88" si="351">SUM((X87*0.4)+(Y87*0.6))</f>
        <v>7</v>
      </c>
      <c r="Y88" s="32"/>
      <c r="Z88" s="34">
        <f t="shared" ref="Z88" si="352">SUM((Z87*0.4)+(AA87*0.6))</f>
        <v>4.8</v>
      </c>
      <c r="AA88" s="32"/>
      <c r="AB88" s="30"/>
    </row>
    <row r="89" spans="1:28" ht="14.4" customHeight="1">
      <c r="A89" s="43"/>
      <c r="B89" s="27">
        <v>0</v>
      </c>
      <c r="C89" s="27"/>
      <c r="D89" s="27">
        <v>0</v>
      </c>
      <c r="E89" s="27"/>
      <c r="F89" s="27">
        <v>0</v>
      </c>
      <c r="G89" s="27"/>
      <c r="H89" s="27">
        <v>0</v>
      </c>
      <c r="I89" s="27"/>
      <c r="J89" s="27">
        <v>0</v>
      </c>
      <c r="K89" s="27"/>
      <c r="L89" s="27">
        <v>0</v>
      </c>
      <c r="M89" s="27"/>
      <c r="N89" s="27">
        <v>0</v>
      </c>
      <c r="O89" s="27"/>
      <c r="P89" s="27">
        <v>2</v>
      </c>
      <c r="Q89" s="27"/>
      <c r="R89" s="27">
        <v>0</v>
      </c>
      <c r="S89" s="27"/>
      <c r="T89" s="27">
        <v>0</v>
      </c>
      <c r="U89" s="27"/>
      <c r="V89" s="27">
        <v>2</v>
      </c>
      <c r="W89" s="27"/>
      <c r="X89" s="27">
        <v>0</v>
      </c>
      <c r="Y89" s="27"/>
      <c r="Z89" s="27">
        <v>0</v>
      </c>
      <c r="AA89" s="27"/>
      <c r="AB89" s="31"/>
    </row>
    <row r="90" spans="1:28" ht="14.4" customHeight="1">
      <c r="A90" s="43" t="s">
        <v>128</v>
      </c>
      <c r="B90" s="5">
        <v>5.33</v>
      </c>
      <c r="C90" s="5">
        <v>3</v>
      </c>
      <c r="D90" s="5">
        <v>10.66</v>
      </c>
      <c r="E90" s="5">
        <v>3</v>
      </c>
      <c r="F90" s="5">
        <v>13</v>
      </c>
      <c r="G90" s="5">
        <v>1</v>
      </c>
      <c r="H90" s="5">
        <v>12</v>
      </c>
      <c r="I90" s="5">
        <v>11</v>
      </c>
      <c r="J90" s="5">
        <v>13.75</v>
      </c>
      <c r="K90" s="5">
        <v>13</v>
      </c>
      <c r="L90" s="5">
        <v>13</v>
      </c>
      <c r="M90" s="5">
        <v>9</v>
      </c>
      <c r="N90" s="5">
        <v>0</v>
      </c>
      <c r="O90" s="5">
        <v>13</v>
      </c>
      <c r="P90" s="5">
        <v>14</v>
      </c>
      <c r="Q90" s="5">
        <v>10</v>
      </c>
      <c r="R90" s="5">
        <v>0</v>
      </c>
      <c r="S90" s="5">
        <v>10</v>
      </c>
      <c r="T90" s="5">
        <v>10.33</v>
      </c>
      <c r="U90" s="5">
        <v>9</v>
      </c>
      <c r="V90" s="5">
        <v>10</v>
      </c>
      <c r="W90" s="5">
        <v>3</v>
      </c>
      <c r="X90" s="5">
        <v>9</v>
      </c>
      <c r="Y90" s="5">
        <v>10</v>
      </c>
      <c r="Z90" s="5">
        <v>11</v>
      </c>
      <c r="AA90" s="5">
        <v>14</v>
      </c>
      <c r="AB90" s="29">
        <f t="shared" si="287"/>
        <v>4</v>
      </c>
    </row>
    <row r="91" spans="1:28" ht="14.4" customHeight="1">
      <c r="A91" s="43"/>
      <c r="B91" s="34">
        <f t="shared" ref="B91" si="353">SUM((B90*0.4)+(C90*0.6))</f>
        <v>3.9319999999999999</v>
      </c>
      <c r="C91" s="32"/>
      <c r="D91" s="34">
        <f t="shared" ref="D91" si="354">SUM((D90*0.4)+(E90*0.6))</f>
        <v>6.0640000000000001</v>
      </c>
      <c r="E91" s="32"/>
      <c r="F91" s="34">
        <f t="shared" ref="F91" si="355">SUM((F90*0.4)+(G90*0.6))</f>
        <v>5.8</v>
      </c>
      <c r="G91" s="32"/>
      <c r="H91" s="34">
        <f t="shared" ref="H91" si="356">SUM((H90*0.4)+(I90*0.6))</f>
        <v>11.4</v>
      </c>
      <c r="I91" s="32"/>
      <c r="J91" s="34">
        <f t="shared" ref="J91" si="357">SUM((J90*0.4)+(K90*0.6))</f>
        <v>13.3</v>
      </c>
      <c r="K91" s="32"/>
      <c r="L91" s="34">
        <f t="shared" ref="L91" si="358">SUM((L90*0.4)+(M90*0.6))</f>
        <v>10.6</v>
      </c>
      <c r="M91" s="32"/>
      <c r="N91" s="34">
        <f t="shared" ref="N91" si="359">SUM((N90*0.4)+(O90*0.6))</f>
        <v>7.8</v>
      </c>
      <c r="O91" s="32"/>
      <c r="P91" s="34">
        <f t="shared" ref="P91" si="360">SUM((P90*0.4)+(Q90*0.6))</f>
        <v>11.600000000000001</v>
      </c>
      <c r="Q91" s="32"/>
      <c r="R91" s="34">
        <f t="shared" ref="R91" si="361">SUM((R90*0.4)+(S90*0.6))</f>
        <v>6</v>
      </c>
      <c r="S91" s="32"/>
      <c r="T91" s="34">
        <f t="shared" ref="T91" si="362">SUM((T90*0.4)+(U90*0.6))</f>
        <v>9.532</v>
      </c>
      <c r="U91" s="32"/>
      <c r="V91" s="34">
        <f t="shared" ref="V91" si="363">SUM((V90*0.4)+(W90*0.6))</f>
        <v>5.8</v>
      </c>
      <c r="W91" s="32"/>
      <c r="X91" s="34">
        <f t="shared" ref="X91" si="364">SUM((X90*0.4)+(Y90*0.6))</f>
        <v>9.6</v>
      </c>
      <c r="Y91" s="32"/>
      <c r="Z91" s="34">
        <f t="shared" ref="Z91" si="365">SUM((Z90*0.4)+(AA90*0.6))</f>
        <v>12.8</v>
      </c>
      <c r="AA91" s="32"/>
      <c r="AB91" s="30"/>
    </row>
    <row r="92" spans="1:28" ht="14.4" customHeight="1">
      <c r="A92" s="43"/>
      <c r="B92" s="27">
        <v>0</v>
      </c>
      <c r="C92" s="27"/>
      <c r="D92" s="27">
        <v>0</v>
      </c>
      <c r="E92" s="27"/>
      <c r="F92" s="27">
        <v>0</v>
      </c>
      <c r="G92" s="27"/>
      <c r="H92" s="27">
        <v>0</v>
      </c>
      <c r="I92" s="27"/>
      <c r="J92" s="27">
        <v>2</v>
      </c>
      <c r="K92" s="27"/>
      <c r="L92" s="27">
        <v>0</v>
      </c>
      <c r="M92" s="27"/>
      <c r="N92" s="27">
        <v>0</v>
      </c>
      <c r="O92" s="27"/>
      <c r="P92" s="27">
        <v>0</v>
      </c>
      <c r="Q92" s="27"/>
      <c r="R92" s="27">
        <v>0</v>
      </c>
      <c r="S92" s="27"/>
      <c r="T92" s="27">
        <v>0</v>
      </c>
      <c r="U92" s="27"/>
      <c r="V92" s="27">
        <v>0</v>
      </c>
      <c r="W92" s="27"/>
      <c r="X92" s="27">
        <v>0</v>
      </c>
      <c r="Y92" s="27"/>
      <c r="Z92" s="27">
        <v>2</v>
      </c>
      <c r="AA92" s="27"/>
      <c r="AB92" s="31"/>
    </row>
    <row r="93" spans="1:28" ht="14.4" customHeight="1">
      <c r="A93" s="43" t="s">
        <v>270</v>
      </c>
      <c r="B93" s="5">
        <v>14.33</v>
      </c>
      <c r="C93" s="5">
        <v>6</v>
      </c>
      <c r="D93" s="5">
        <v>11.66</v>
      </c>
      <c r="E93" s="5">
        <v>4</v>
      </c>
      <c r="F93" s="5">
        <v>16</v>
      </c>
      <c r="G93" s="5">
        <v>4</v>
      </c>
      <c r="H93" s="5">
        <v>14.5</v>
      </c>
      <c r="I93" s="5">
        <v>16</v>
      </c>
      <c r="J93" s="5">
        <v>18</v>
      </c>
      <c r="K93" s="5">
        <v>13</v>
      </c>
      <c r="L93" s="5">
        <v>13</v>
      </c>
      <c r="M93" s="5">
        <v>10</v>
      </c>
      <c r="N93" s="5">
        <v>17.5</v>
      </c>
      <c r="O93" s="5">
        <v>14</v>
      </c>
      <c r="P93" s="5">
        <v>15.5</v>
      </c>
      <c r="Q93" s="5">
        <v>11</v>
      </c>
      <c r="R93" s="5">
        <v>16.5</v>
      </c>
      <c r="S93" s="5">
        <v>14</v>
      </c>
      <c r="T93" s="5">
        <v>13.33</v>
      </c>
      <c r="U93" s="5">
        <v>8</v>
      </c>
      <c r="V93" s="5">
        <v>15.5</v>
      </c>
      <c r="W93" s="5">
        <v>12</v>
      </c>
      <c r="X93" s="5">
        <v>18.25</v>
      </c>
      <c r="Y93" s="5">
        <v>12</v>
      </c>
      <c r="Z93" s="5">
        <v>0</v>
      </c>
      <c r="AA93" s="5">
        <v>16</v>
      </c>
      <c r="AB93" s="29">
        <f t="shared" si="287"/>
        <v>15</v>
      </c>
    </row>
    <row r="94" spans="1:28" ht="14.4" customHeight="1">
      <c r="A94" s="43"/>
      <c r="B94" s="34">
        <f t="shared" ref="B94" si="366">SUM((B93*0.4)+(C93*0.6))</f>
        <v>9.3320000000000007</v>
      </c>
      <c r="C94" s="32"/>
      <c r="D94" s="34">
        <f t="shared" ref="D94" si="367">SUM((D93*0.4)+(E93*0.6))</f>
        <v>7.0640000000000001</v>
      </c>
      <c r="E94" s="32"/>
      <c r="F94" s="34">
        <f t="shared" ref="F94" si="368">SUM((F93*0.4)+(G93*0.6))</f>
        <v>8.8000000000000007</v>
      </c>
      <c r="G94" s="32"/>
      <c r="H94" s="34">
        <f t="shared" ref="H94" si="369">SUM((H93*0.4)+(I93*0.6))</f>
        <v>15.4</v>
      </c>
      <c r="I94" s="32"/>
      <c r="J94" s="34">
        <f t="shared" ref="J94" si="370">SUM((J93*0.4)+(K93*0.6))</f>
        <v>15</v>
      </c>
      <c r="K94" s="32"/>
      <c r="L94" s="34">
        <f t="shared" ref="L94" si="371">SUM((L93*0.4)+(M93*0.6))</f>
        <v>11.2</v>
      </c>
      <c r="M94" s="32"/>
      <c r="N94" s="34">
        <f t="shared" ref="N94" si="372">SUM((N93*0.4)+(O93*0.6))</f>
        <v>15.4</v>
      </c>
      <c r="O94" s="32"/>
      <c r="P94" s="34">
        <f t="shared" ref="P94" si="373">SUM((P93*0.4)+(Q93*0.6))</f>
        <v>12.8</v>
      </c>
      <c r="Q94" s="32"/>
      <c r="R94" s="34">
        <f t="shared" ref="R94" si="374">SUM((R93*0.4)+(S93*0.6))</f>
        <v>15</v>
      </c>
      <c r="S94" s="32"/>
      <c r="T94" s="34">
        <f t="shared" ref="T94" si="375">SUM((T93*0.4)+(U93*0.6))</f>
        <v>10.132000000000001</v>
      </c>
      <c r="U94" s="32"/>
      <c r="V94" s="34">
        <f t="shared" ref="V94" si="376">SUM((V93*0.4)+(W93*0.6))</f>
        <v>13.399999999999999</v>
      </c>
      <c r="W94" s="32"/>
      <c r="X94" s="34">
        <f t="shared" ref="X94" si="377">SUM((X93*0.4)+(Y93*0.6))</f>
        <v>14.5</v>
      </c>
      <c r="Y94" s="32"/>
      <c r="Z94" s="34">
        <f t="shared" ref="Z94" si="378">SUM((Z93*0.4)+(AA93*0.6))</f>
        <v>9.6</v>
      </c>
      <c r="AA94" s="32"/>
      <c r="AB94" s="30"/>
    </row>
    <row r="95" spans="1:28" ht="14.4" customHeight="1">
      <c r="A95" s="43"/>
      <c r="B95" s="27">
        <v>0</v>
      </c>
      <c r="C95" s="27"/>
      <c r="D95" s="27">
        <v>0</v>
      </c>
      <c r="E95" s="27"/>
      <c r="F95" s="27">
        <v>0</v>
      </c>
      <c r="G95" s="27"/>
      <c r="H95" s="27">
        <v>2</v>
      </c>
      <c r="I95" s="27"/>
      <c r="J95" s="27">
        <v>2</v>
      </c>
      <c r="K95" s="27"/>
      <c r="L95" s="27">
        <v>0</v>
      </c>
      <c r="M95" s="27"/>
      <c r="N95" s="27">
        <v>2</v>
      </c>
      <c r="O95" s="27"/>
      <c r="P95" s="27">
        <v>2</v>
      </c>
      <c r="Q95" s="27"/>
      <c r="R95" s="27">
        <v>3</v>
      </c>
      <c r="S95" s="27"/>
      <c r="T95" s="27"/>
      <c r="U95" s="27"/>
      <c r="V95" s="27">
        <v>2</v>
      </c>
      <c r="W95" s="27"/>
      <c r="X95" s="27">
        <v>2</v>
      </c>
      <c r="Y95" s="27"/>
      <c r="Z95" s="27">
        <v>0</v>
      </c>
      <c r="AA95" s="27"/>
      <c r="AB95" s="31"/>
    </row>
    <row r="96" spans="1:28" ht="14.4" customHeight="1">
      <c r="A96" s="43" t="s">
        <v>269</v>
      </c>
      <c r="B96" s="5">
        <v>12</v>
      </c>
      <c r="C96" s="5">
        <v>1</v>
      </c>
      <c r="D96" s="5">
        <v>11.33</v>
      </c>
      <c r="E96" s="5">
        <v>6</v>
      </c>
      <c r="F96" s="5">
        <v>18</v>
      </c>
      <c r="G96" s="5">
        <v>9</v>
      </c>
      <c r="H96" s="5">
        <v>14.5</v>
      </c>
      <c r="I96" s="5">
        <v>7</v>
      </c>
      <c r="J96" s="5">
        <v>17</v>
      </c>
      <c r="K96" s="5">
        <v>4</v>
      </c>
      <c r="L96" s="5">
        <v>11</v>
      </c>
      <c r="M96" s="5">
        <v>10</v>
      </c>
      <c r="N96" s="5">
        <v>12</v>
      </c>
      <c r="O96" s="5">
        <v>14</v>
      </c>
      <c r="P96" s="5">
        <v>16</v>
      </c>
      <c r="Q96" s="5">
        <v>16.5</v>
      </c>
      <c r="R96" s="5">
        <v>16.5</v>
      </c>
      <c r="S96" s="5">
        <v>10</v>
      </c>
      <c r="T96" s="5">
        <v>10</v>
      </c>
      <c r="U96" s="5">
        <v>10</v>
      </c>
      <c r="V96" s="5"/>
      <c r="W96" s="5">
        <v>8</v>
      </c>
      <c r="X96" s="5">
        <v>15</v>
      </c>
      <c r="Y96" s="5">
        <v>13</v>
      </c>
      <c r="Z96" s="5">
        <v>0</v>
      </c>
      <c r="AA96" s="5">
        <v>9</v>
      </c>
      <c r="AB96" s="29">
        <f t="shared" si="287"/>
        <v>12</v>
      </c>
    </row>
    <row r="97" spans="1:28" ht="14.4" customHeight="1">
      <c r="A97" s="43"/>
      <c r="B97" s="34">
        <f t="shared" ref="B97" si="379">SUM((B96*0.4)+(C96*0.6))</f>
        <v>5.4</v>
      </c>
      <c r="C97" s="32"/>
      <c r="D97" s="34">
        <f t="shared" ref="D97" si="380">SUM((D96*0.4)+(E96*0.6))</f>
        <v>8.1319999999999997</v>
      </c>
      <c r="E97" s="32"/>
      <c r="F97" s="34">
        <f t="shared" ref="F97" si="381">SUM((F96*0.4)+(G96*0.6))</f>
        <v>12.6</v>
      </c>
      <c r="G97" s="32"/>
      <c r="H97" s="34">
        <f t="shared" ref="H97" si="382">SUM((H96*0.4)+(I96*0.6))</f>
        <v>10</v>
      </c>
      <c r="I97" s="32"/>
      <c r="J97" s="34">
        <f t="shared" ref="J97" si="383">SUM((J96*0.4)+(K96*0.6))</f>
        <v>9.2000000000000011</v>
      </c>
      <c r="K97" s="32"/>
      <c r="L97" s="34">
        <f t="shared" ref="L97" si="384">SUM((L96*0.4)+(M96*0.6))</f>
        <v>10.4</v>
      </c>
      <c r="M97" s="32"/>
      <c r="N97" s="34">
        <f t="shared" ref="N97" si="385">SUM((N96*0.4)+(O96*0.6))</f>
        <v>13.200000000000001</v>
      </c>
      <c r="O97" s="32"/>
      <c r="P97" s="34">
        <f t="shared" ref="P97" si="386">SUM((P96*0.4)+(Q96*0.6))</f>
        <v>16.3</v>
      </c>
      <c r="Q97" s="32"/>
      <c r="R97" s="34">
        <f t="shared" ref="R97" si="387">SUM((R96*0.4)+(S96*0.6))</f>
        <v>12.600000000000001</v>
      </c>
      <c r="S97" s="32"/>
      <c r="T97" s="34">
        <f t="shared" ref="T97" si="388">SUM((T96*0.4)+(U96*0.6))</f>
        <v>10</v>
      </c>
      <c r="U97" s="32"/>
      <c r="V97" s="34">
        <f t="shared" ref="V97" si="389">SUM((V96*0.4)+(W96*0.6))</f>
        <v>4.8</v>
      </c>
      <c r="W97" s="32"/>
      <c r="X97" s="34">
        <f t="shared" ref="X97" si="390">SUM((X96*0.4)+(Y96*0.6))</f>
        <v>13.8</v>
      </c>
      <c r="Y97" s="32"/>
      <c r="Z97" s="34">
        <f t="shared" ref="Z97" si="391">SUM((Z96*0.4)+(AA96*0.6))</f>
        <v>5.3999999999999995</v>
      </c>
      <c r="AA97" s="32"/>
      <c r="AB97" s="30"/>
    </row>
    <row r="98" spans="1:28" ht="14.4" customHeight="1">
      <c r="A98" s="43"/>
      <c r="B98" s="27">
        <v>0</v>
      </c>
      <c r="C98" s="27"/>
      <c r="D98" s="27">
        <v>0</v>
      </c>
      <c r="E98" s="27"/>
      <c r="F98" s="27">
        <v>3</v>
      </c>
      <c r="G98" s="27"/>
      <c r="H98" s="27">
        <v>0</v>
      </c>
      <c r="I98" s="27"/>
      <c r="J98" s="27">
        <v>0</v>
      </c>
      <c r="K98" s="27"/>
      <c r="L98" s="27">
        <v>0</v>
      </c>
      <c r="M98" s="27"/>
      <c r="N98" s="27">
        <v>2</v>
      </c>
      <c r="O98" s="27"/>
      <c r="P98" s="27">
        <v>2</v>
      </c>
      <c r="Q98" s="27"/>
      <c r="R98" s="27">
        <v>3</v>
      </c>
      <c r="S98" s="27"/>
      <c r="T98" s="27">
        <v>0</v>
      </c>
      <c r="U98" s="27"/>
      <c r="V98" s="27">
        <v>0</v>
      </c>
      <c r="W98" s="27"/>
      <c r="X98" s="27">
        <v>2</v>
      </c>
      <c r="Y98" s="27"/>
      <c r="Z98" s="27">
        <v>0</v>
      </c>
      <c r="AA98" s="27"/>
      <c r="AB98" s="31"/>
    </row>
    <row r="99" spans="1:28" ht="14.4" customHeight="1">
      <c r="A99" s="43" t="s">
        <v>142</v>
      </c>
      <c r="B99" s="5">
        <v>5</v>
      </c>
      <c r="C99" s="5">
        <v>5</v>
      </c>
      <c r="D99" s="5">
        <v>13</v>
      </c>
      <c r="E99" s="5">
        <v>7</v>
      </c>
      <c r="F99" s="5">
        <v>13</v>
      </c>
      <c r="G99" s="5">
        <v>3</v>
      </c>
      <c r="H99" s="5">
        <v>14</v>
      </c>
      <c r="I99" s="5">
        <v>7</v>
      </c>
      <c r="J99" s="5">
        <v>11.75</v>
      </c>
      <c r="K99" s="5">
        <v>1</v>
      </c>
      <c r="L99" s="5">
        <v>10.5</v>
      </c>
      <c r="M99" s="5">
        <v>11</v>
      </c>
      <c r="N99" s="5">
        <v>14.5</v>
      </c>
      <c r="O99" s="5">
        <v>9</v>
      </c>
      <c r="P99" s="5">
        <v>14</v>
      </c>
      <c r="Q99" s="5">
        <v>13</v>
      </c>
      <c r="R99" s="5">
        <v>14</v>
      </c>
      <c r="S99" s="5">
        <v>9</v>
      </c>
      <c r="T99" s="5">
        <v>11</v>
      </c>
      <c r="U99" s="5">
        <v>7</v>
      </c>
      <c r="V99" s="5">
        <v>10</v>
      </c>
      <c r="W99" s="5">
        <v>5</v>
      </c>
      <c r="X99" s="5">
        <v>9</v>
      </c>
      <c r="Y99" s="5">
        <v>7</v>
      </c>
      <c r="Z99" s="5">
        <v>9</v>
      </c>
      <c r="AA99" s="5">
        <v>9</v>
      </c>
      <c r="AB99" s="29">
        <f t="shared" si="287"/>
        <v>2</v>
      </c>
    </row>
    <row r="100" spans="1:28" ht="14.4" customHeight="1">
      <c r="A100" s="43"/>
      <c r="B100" s="34">
        <f t="shared" ref="B100" si="392">SUM((B99*0.4)+(C99*0.6))</f>
        <v>5</v>
      </c>
      <c r="C100" s="32"/>
      <c r="D100" s="34">
        <f t="shared" ref="D100" si="393">SUM((D99*0.4)+(E99*0.6))</f>
        <v>9.4</v>
      </c>
      <c r="E100" s="32"/>
      <c r="F100" s="34">
        <f t="shared" ref="F100" si="394">SUM((F99*0.4)+(G99*0.6))</f>
        <v>7</v>
      </c>
      <c r="G100" s="32"/>
      <c r="H100" s="34">
        <f t="shared" ref="H100" si="395">SUM((H99*0.4)+(I99*0.6))</f>
        <v>9.8000000000000007</v>
      </c>
      <c r="I100" s="32"/>
      <c r="J100" s="34">
        <f t="shared" ref="J100" si="396">SUM((J99*0.4)+(K99*0.6))</f>
        <v>5.3</v>
      </c>
      <c r="K100" s="32"/>
      <c r="L100" s="34">
        <f t="shared" ref="L100" si="397">SUM((L99*0.4)+(M99*0.6))</f>
        <v>10.8</v>
      </c>
      <c r="M100" s="32"/>
      <c r="N100" s="34">
        <f t="shared" ref="N100" si="398">SUM((N99*0.4)+(O99*0.6))</f>
        <v>11.2</v>
      </c>
      <c r="O100" s="32"/>
      <c r="P100" s="34">
        <f t="shared" ref="P100" si="399">SUM((P99*0.4)+(Q99*0.6))</f>
        <v>13.4</v>
      </c>
      <c r="Q100" s="32"/>
      <c r="R100" s="34">
        <f t="shared" ref="R100" si="400">SUM((R99*0.4)+(S99*0.6))</f>
        <v>11</v>
      </c>
      <c r="S100" s="32"/>
      <c r="T100" s="34">
        <f t="shared" ref="T100" si="401">SUM((T99*0.4)+(U99*0.6))</f>
        <v>8.6000000000000014</v>
      </c>
      <c r="U100" s="32"/>
      <c r="V100" s="34">
        <f t="shared" ref="V100" si="402">SUM((V99*0.4)+(W99*0.6))</f>
        <v>7</v>
      </c>
      <c r="W100" s="32"/>
      <c r="X100" s="34">
        <f t="shared" ref="X100" si="403">SUM((X99*0.4)+(Y99*0.6))</f>
        <v>7.8000000000000007</v>
      </c>
      <c r="Y100" s="32"/>
      <c r="Z100" s="34">
        <f t="shared" ref="Z100" si="404">SUM((Z99*0.4)+(AA99*0.6))</f>
        <v>9</v>
      </c>
      <c r="AA100" s="32"/>
      <c r="AB100" s="30"/>
    </row>
    <row r="101" spans="1:28" ht="14.4" customHeight="1">
      <c r="A101" s="43"/>
      <c r="B101" s="27">
        <v>0</v>
      </c>
      <c r="C101" s="27"/>
      <c r="D101" s="27">
        <v>0</v>
      </c>
      <c r="E101" s="27"/>
      <c r="F101" s="27">
        <v>0</v>
      </c>
      <c r="G101" s="27"/>
      <c r="H101" s="27">
        <v>0</v>
      </c>
      <c r="I101" s="27"/>
      <c r="J101" s="27">
        <v>0</v>
      </c>
      <c r="K101" s="27"/>
      <c r="L101" s="27">
        <v>0</v>
      </c>
      <c r="M101" s="27"/>
      <c r="N101" s="27">
        <v>0</v>
      </c>
      <c r="O101" s="27"/>
      <c r="P101" s="27">
        <v>2</v>
      </c>
      <c r="Q101" s="27"/>
      <c r="R101" s="27">
        <v>0</v>
      </c>
      <c r="S101" s="27"/>
      <c r="T101" s="27">
        <v>0</v>
      </c>
      <c r="U101" s="27"/>
      <c r="V101" s="27">
        <v>0</v>
      </c>
      <c r="W101" s="27"/>
      <c r="X101" s="27">
        <v>0</v>
      </c>
      <c r="Y101" s="27"/>
      <c r="Z101" s="27">
        <v>0</v>
      </c>
      <c r="AA101" s="27"/>
      <c r="AB101" s="31"/>
    </row>
    <row r="102" spans="1:28" ht="14.4" customHeight="1">
      <c r="A102" s="43" t="s">
        <v>143</v>
      </c>
      <c r="B102" s="5">
        <v>7.33</v>
      </c>
      <c r="C102" s="5">
        <v>0</v>
      </c>
      <c r="D102" s="5">
        <v>0</v>
      </c>
      <c r="E102" s="5">
        <v>7</v>
      </c>
      <c r="F102" s="5">
        <v>17</v>
      </c>
      <c r="G102" s="5">
        <v>0</v>
      </c>
      <c r="H102" s="5">
        <v>15.5</v>
      </c>
      <c r="I102" s="5">
        <v>14</v>
      </c>
      <c r="J102" s="5">
        <v>17</v>
      </c>
      <c r="K102" s="5">
        <v>8</v>
      </c>
      <c r="L102" s="5">
        <v>12.75</v>
      </c>
      <c r="M102" s="5">
        <v>13</v>
      </c>
      <c r="N102" s="5">
        <v>18</v>
      </c>
      <c r="O102" s="5">
        <v>11</v>
      </c>
      <c r="P102" s="5">
        <v>12</v>
      </c>
      <c r="Q102" s="5">
        <v>16</v>
      </c>
      <c r="R102" s="5">
        <v>16.5</v>
      </c>
      <c r="S102" s="5">
        <v>12</v>
      </c>
      <c r="T102" s="5">
        <v>15.33</v>
      </c>
      <c r="U102" s="5">
        <v>16</v>
      </c>
      <c r="V102" s="5">
        <v>12.5</v>
      </c>
      <c r="W102" s="5">
        <v>10</v>
      </c>
      <c r="X102" s="5">
        <v>12.75</v>
      </c>
      <c r="Y102" s="5">
        <v>11</v>
      </c>
      <c r="Z102" s="5">
        <v>18.670000000000002</v>
      </c>
      <c r="AA102" s="5">
        <v>15</v>
      </c>
      <c r="AB102" s="29">
        <f t="shared" si="287"/>
        <v>15</v>
      </c>
    </row>
    <row r="103" spans="1:28" ht="14.4" customHeight="1">
      <c r="A103" s="43"/>
      <c r="B103" s="34">
        <f t="shared" ref="B103" si="405">SUM((B102*0.4)+(C102*0.6))</f>
        <v>2.9320000000000004</v>
      </c>
      <c r="C103" s="32"/>
      <c r="D103" s="34">
        <f t="shared" ref="D103" si="406">SUM((D102*0.4)+(E102*0.6))</f>
        <v>4.2</v>
      </c>
      <c r="E103" s="32"/>
      <c r="F103" s="34">
        <f t="shared" ref="F103" si="407">SUM((F102*0.4)+(G102*0.6))</f>
        <v>6.8000000000000007</v>
      </c>
      <c r="G103" s="32"/>
      <c r="H103" s="34">
        <f t="shared" ref="H103" si="408">SUM((H102*0.4)+(I102*0.6))</f>
        <v>14.600000000000001</v>
      </c>
      <c r="I103" s="32"/>
      <c r="J103" s="34">
        <f t="shared" ref="J103" si="409">SUM((J102*0.4)+(K102*0.6))</f>
        <v>11.600000000000001</v>
      </c>
      <c r="K103" s="32"/>
      <c r="L103" s="34">
        <f t="shared" ref="L103" si="410">SUM((L102*0.4)+(M102*0.6))</f>
        <v>12.9</v>
      </c>
      <c r="M103" s="32"/>
      <c r="N103" s="34">
        <f t="shared" ref="N103" si="411">SUM((N102*0.4)+(O102*0.6))</f>
        <v>13.8</v>
      </c>
      <c r="O103" s="32"/>
      <c r="P103" s="34">
        <f t="shared" ref="P103" si="412">SUM((P102*0.4)+(Q102*0.6))</f>
        <v>14.4</v>
      </c>
      <c r="Q103" s="32"/>
      <c r="R103" s="34">
        <f t="shared" ref="R103" si="413">SUM((R102*0.4)+(S102*0.6))</f>
        <v>13.8</v>
      </c>
      <c r="S103" s="32"/>
      <c r="T103" s="34">
        <f t="shared" ref="T103" si="414">SUM((T102*0.4)+(U102*0.6))</f>
        <v>15.731999999999999</v>
      </c>
      <c r="U103" s="32"/>
      <c r="V103" s="34">
        <f t="shared" ref="V103" si="415">SUM((V102*0.4)+(W102*0.6))</f>
        <v>11</v>
      </c>
      <c r="W103" s="32"/>
      <c r="X103" s="34">
        <f t="shared" ref="X103" si="416">SUM((X102*0.4)+(Y102*0.6))</f>
        <v>11.7</v>
      </c>
      <c r="Y103" s="32"/>
      <c r="Z103" s="34">
        <f t="shared" ref="Z103" si="417">SUM((Z102*0.4)+(AA102*0.6))</f>
        <v>16.468</v>
      </c>
      <c r="AA103" s="32"/>
      <c r="AB103" s="30"/>
    </row>
    <row r="104" spans="1:28" ht="14.4" customHeight="1">
      <c r="A104" s="43"/>
      <c r="B104" s="27">
        <v>0</v>
      </c>
      <c r="C104" s="27"/>
      <c r="D104" s="27">
        <v>0</v>
      </c>
      <c r="E104" s="27"/>
      <c r="F104" s="27">
        <v>0</v>
      </c>
      <c r="G104" s="27"/>
      <c r="H104" s="27">
        <v>2</v>
      </c>
      <c r="I104" s="27"/>
      <c r="J104" s="27">
        <v>0</v>
      </c>
      <c r="K104" s="27"/>
      <c r="L104" s="27">
        <v>2</v>
      </c>
      <c r="M104" s="27"/>
      <c r="N104" s="27">
        <v>2</v>
      </c>
      <c r="O104" s="27"/>
      <c r="P104" s="27">
        <v>2</v>
      </c>
      <c r="Q104" s="27"/>
      <c r="R104" s="27">
        <v>3</v>
      </c>
      <c r="S104" s="27"/>
      <c r="T104" s="27">
        <v>2</v>
      </c>
      <c r="U104" s="27"/>
      <c r="V104" s="27">
        <v>0</v>
      </c>
      <c r="W104" s="27"/>
      <c r="X104" s="27">
        <v>0</v>
      </c>
      <c r="Y104" s="27"/>
      <c r="Z104" s="27">
        <v>2</v>
      </c>
      <c r="AA104" s="27"/>
      <c r="AB104" s="31"/>
    </row>
    <row r="105" spans="1:28" ht="14.4" customHeight="1">
      <c r="A105" s="43" t="s">
        <v>210</v>
      </c>
      <c r="B105" s="5">
        <v>5.33</v>
      </c>
      <c r="C105" s="5">
        <v>3</v>
      </c>
      <c r="D105" s="5">
        <v>14.66</v>
      </c>
      <c r="E105" s="5">
        <v>3</v>
      </c>
      <c r="F105" s="5">
        <v>16</v>
      </c>
      <c r="G105" s="5">
        <v>7</v>
      </c>
      <c r="H105" s="5">
        <v>16</v>
      </c>
      <c r="I105" s="5">
        <v>7</v>
      </c>
      <c r="J105" s="5">
        <v>14.5</v>
      </c>
      <c r="K105" s="5">
        <v>5</v>
      </c>
      <c r="L105" s="5">
        <v>12</v>
      </c>
      <c r="M105" s="5">
        <v>14</v>
      </c>
      <c r="N105" s="5">
        <v>12</v>
      </c>
      <c r="O105" s="5">
        <v>9.5</v>
      </c>
      <c r="P105" s="5">
        <v>13</v>
      </c>
      <c r="Q105" s="5">
        <v>11</v>
      </c>
      <c r="R105" s="5">
        <v>13.5</v>
      </c>
      <c r="S105" s="5">
        <v>10</v>
      </c>
      <c r="T105" s="5">
        <v>11</v>
      </c>
      <c r="U105" s="5">
        <v>8</v>
      </c>
      <c r="V105" s="5">
        <v>11.5</v>
      </c>
      <c r="W105" s="5">
        <v>7</v>
      </c>
      <c r="X105" s="5">
        <v>15.5</v>
      </c>
      <c r="Y105" s="5">
        <v>6</v>
      </c>
      <c r="Z105" s="5">
        <v>11.67</v>
      </c>
      <c r="AA105" s="5">
        <v>12</v>
      </c>
      <c r="AB105" s="29">
        <f t="shared" si="287"/>
        <v>2</v>
      </c>
    </row>
    <row r="106" spans="1:28" ht="14.4" customHeight="1">
      <c r="A106" s="43"/>
      <c r="B106" s="34">
        <f t="shared" ref="B106" si="418">SUM((B105*0.4)+(C105*0.6))</f>
        <v>3.9319999999999999</v>
      </c>
      <c r="C106" s="32"/>
      <c r="D106" s="34">
        <f t="shared" ref="D106" si="419">SUM((D105*0.4)+(E105*0.6))</f>
        <v>7.6640000000000006</v>
      </c>
      <c r="E106" s="32"/>
      <c r="F106" s="34">
        <f t="shared" ref="F106" si="420">SUM((F105*0.4)+(G105*0.6))</f>
        <v>10.600000000000001</v>
      </c>
      <c r="G106" s="32"/>
      <c r="H106" s="34">
        <f t="shared" ref="H106" si="421">SUM((H105*0.4)+(I105*0.6))</f>
        <v>10.600000000000001</v>
      </c>
      <c r="I106" s="32"/>
      <c r="J106" s="34">
        <f t="shared" ref="J106" si="422">SUM((J105*0.4)+(K105*0.6))</f>
        <v>8.8000000000000007</v>
      </c>
      <c r="K106" s="32"/>
      <c r="L106" s="34">
        <f t="shared" ref="L106" si="423">SUM((L105*0.4)+(M105*0.6))</f>
        <v>13.200000000000001</v>
      </c>
      <c r="M106" s="32"/>
      <c r="N106" s="34">
        <f t="shared" ref="N106" si="424">SUM((N105*0.4)+(O105*0.6))</f>
        <v>10.5</v>
      </c>
      <c r="O106" s="32"/>
      <c r="P106" s="34">
        <f t="shared" ref="P106" si="425">SUM((P105*0.4)+(Q105*0.6))</f>
        <v>11.8</v>
      </c>
      <c r="Q106" s="32"/>
      <c r="R106" s="34">
        <f t="shared" ref="R106" si="426">SUM((R105*0.4)+(S105*0.6))</f>
        <v>11.4</v>
      </c>
      <c r="S106" s="32"/>
      <c r="T106" s="34">
        <f t="shared" ref="T106" si="427">SUM((T105*0.4)+(U105*0.6))</f>
        <v>9.1999999999999993</v>
      </c>
      <c r="U106" s="32"/>
      <c r="V106" s="34">
        <f t="shared" ref="V106" si="428">SUM((V105*0.4)+(W105*0.6))</f>
        <v>8.8000000000000007</v>
      </c>
      <c r="W106" s="32"/>
      <c r="X106" s="34">
        <f t="shared" ref="X106" si="429">SUM((X105*0.4)+(Y105*0.6))</f>
        <v>9.8000000000000007</v>
      </c>
      <c r="Y106" s="32"/>
      <c r="Z106" s="34">
        <f t="shared" ref="Z106" si="430">SUM((Z105*0.4)+(AA105*0.6))</f>
        <v>11.867999999999999</v>
      </c>
      <c r="AA106" s="32"/>
      <c r="AB106" s="30"/>
    </row>
    <row r="107" spans="1:28" ht="14.4" customHeight="1">
      <c r="A107" s="43"/>
      <c r="B107" s="27">
        <v>0</v>
      </c>
      <c r="C107" s="27"/>
      <c r="D107" s="27">
        <v>0</v>
      </c>
      <c r="E107" s="27"/>
      <c r="F107" s="27">
        <v>0</v>
      </c>
      <c r="G107" s="27"/>
      <c r="H107" s="27">
        <v>0</v>
      </c>
      <c r="I107" s="27"/>
      <c r="J107" s="27">
        <v>0</v>
      </c>
      <c r="K107" s="27"/>
      <c r="L107" s="27">
        <v>2</v>
      </c>
      <c r="M107" s="27"/>
      <c r="N107" s="27">
        <v>0</v>
      </c>
      <c r="O107" s="27"/>
      <c r="P107" s="27">
        <v>0</v>
      </c>
      <c r="Q107" s="27"/>
      <c r="R107" s="27">
        <v>0</v>
      </c>
      <c r="S107" s="27"/>
      <c r="T107" s="27">
        <v>0</v>
      </c>
      <c r="U107" s="27"/>
      <c r="V107" s="27">
        <v>0</v>
      </c>
      <c r="W107" s="27"/>
      <c r="X107" s="27">
        <v>0</v>
      </c>
      <c r="Y107" s="27"/>
      <c r="Z107" s="27">
        <v>0</v>
      </c>
      <c r="AA107" s="27"/>
      <c r="AB107" s="31"/>
    </row>
    <row r="108" spans="1:28" ht="14.4" customHeight="1">
      <c r="A108" s="63" t="s">
        <v>115</v>
      </c>
      <c r="B108" s="5">
        <v>9.66</v>
      </c>
      <c r="C108" s="5">
        <v>4</v>
      </c>
      <c r="D108" s="5">
        <v>0</v>
      </c>
      <c r="E108" s="5">
        <v>3</v>
      </c>
      <c r="F108" s="5">
        <v>18</v>
      </c>
      <c r="G108" s="5">
        <v>4</v>
      </c>
      <c r="H108" s="5">
        <v>16</v>
      </c>
      <c r="I108" s="5">
        <v>11</v>
      </c>
      <c r="J108" s="5">
        <v>16.5</v>
      </c>
      <c r="K108" s="5">
        <v>6</v>
      </c>
      <c r="L108" s="5">
        <v>13</v>
      </c>
      <c r="M108" s="5">
        <v>11</v>
      </c>
      <c r="N108" s="5">
        <v>18</v>
      </c>
      <c r="O108" s="5">
        <v>13</v>
      </c>
      <c r="P108" s="5">
        <v>12</v>
      </c>
      <c r="Q108" s="5">
        <v>17</v>
      </c>
      <c r="R108" s="5">
        <v>17</v>
      </c>
      <c r="S108" s="5">
        <v>11</v>
      </c>
      <c r="T108" s="5">
        <v>18</v>
      </c>
      <c r="U108" s="5">
        <v>10</v>
      </c>
      <c r="V108" s="5">
        <v>14.5</v>
      </c>
      <c r="W108" s="5">
        <v>14</v>
      </c>
      <c r="X108" s="5">
        <v>13.5</v>
      </c>
      <c r="Y108" s="5">
        <v>10</v>
      </c>
      <c r="Z108" s="5">
        <v>12.33</v>
      </c>
      <c r="AA108" s="5">
        <v>7</v>
      </c>
      <c r="AB108" s="29">
        <f t="shared" si="287"/>
        <v>13</v>
      </c>
    </row>
    <row r="109" spans="1:28" ht="14.4" customHeight="1">
      <c r="A109" s="64"/>
      <c r="B109" s="49">
        <f t="shared" ref="B109" si="431">SUM((B108*0.4)+(C108*0.6))</f>
        <v>6.2640000000000002</v>
      </c>
      <c r="C109" s="34"/>
      <c r="D109" s="34">
        <f t="shared" ref="D109" si="432">SUM((D108*0.4)+(E108*0.6))</f>
        <v>1.7999999999999998</v>
      </c>
      <c r="E109" s="32"/>
      <c r="F109" s="34">
        <f t="shared" ref="F109" si="433">SUM((F108*0.4)+(G108*0.6))</f>
        <v>9.6</v>
      </c>
      <c r="G109" s="32"/>
      <c r="H109" s="34">
        <f t="shared" ref="H109" si="434">SUM((H108*0.4)+(I108*0.6))</f>
        <v>13</v>
      </c>
      <c r="I109" s="32"/>
      <c r="J109" s="34">
        <f t="shared" ref="J109" si="435">SUM((J108*0.4)+(K108*0.6))</f>
        <v>10.199999999999999</v>
      </c>
      <c r="K109" s="32"/>
      <c r="L109" s="34">
        <f t="shared" ref="L109" si="436">SUM((L108*0.4)+(M108*0.6))</f>
        <v>11.8</v>
      </c>
      <c r="M109" s="32"/>
      <c r="N109" s="34">
        <f t="shared" ref="N109" si="437">SUM((N108*0.4)+(O108*0.6))</f>
        <v>15</v>
      </c>
      <c r="O109" s="32"/>
      <c r="P109" s="34">
        <f t="shared" ref="P109" si="438">SUM((P108*0.4)+(Q108*0.6))</f>
        <v>15</v>
      </c>
      <c r="Q109" s="32"/>
      <c r="R109" s="34">
        <f t="shared" ref="R109" si="439">SUM((R108*0.4)+(S108*0.6))</f>
        <v>13.4</v>
      </c>
      <c r="S109" s="32"/>
      <c r="T109" s="34">
        <f t="shared" ref="T109" si="440">SUM((T108*0.4)+(U108*0.6))</f>
        <v>13.2</v>
      </c>
      <c r="U109" s="32"/>
      <c r="V109" s="34">
        <f t="shared" ref="V109" si="441">SUM((V108*0.4)+(W108*0.6))</f>
        <v>14.200000000000001</v>
      </c>
      <c r="W109" s="32"/>
      <c r="X109" s="34">
        <f t="shared" ref="X109" si="442">SUM((X108*0.4)+(Y108*0.6))</f>
        <v>11.4</v>
      </c>
      <c r="Y109" s="32"/>
      <c r="Z109" s="34">
        <f t="shared" ref="Z109" si="443">SUM((Z108*0.4)+(AA108*0.6))</f>
        <v>9.1320000000000014</v>
      </c>
      <c r="AA109" s="32"/>
      <c r="AB109" s="30"/>
    </row>
    <row r="110" spans="1:28" ht="14.4" customHeight="1">
      <c r="A110" s="65"/>
      <c r="B110" s="1">
        <v>0</v>
      </c>
      <c r="C110" s="33"/>
      <c r="D110" s="27">
        <v>0</v>
      </c>
      <c r="E110" s="27"/>
      <c r="F110" s="27">
        <v>0</v>
      </c>
      <c r="G110" s="27"/>
      <c r="H110" s="27">
        <v>2</v>
      </c>
      <c r="I110" s="27"/>
      <c r="J110" s="27">
        <v>0</v>
      </c>
      <c r="K110" s="27"/>
      <c r="L110" s="27">
        <v>0</v>
      </c>
      <c r="M110" s="27"/>
      <c r="N110" s="27">
        <v>2</v>
      </c>
      <c r="O110" s="27"/>
      <c r="P110" s="27">
        <v>2</v>
      </c>
      <c r="Q110" s="27"/>
      <c r="R110" s="27">
        <v>3</v>
      </c>
      <c r="S110" s="27"/>
      <c r="T110" s="27">
        <v>2</v>
      </c>
      <c r="U110" s="27"/>
      <c r="V110" s="27">
        <v>2</v>
      </c>
      <c r="W110" s="27"/>
      <c r="X110" s="27">
        <v>0</v>
      </c>
      <c r="Y110" s="27"/>
      <c r="Z110" s="27">
        <v>0</v>
      </c>
      <c r="AA110" s="27"/>
      <c r="AB110" s="31"/>
    </row>
    <row r="111" spans="1:28" ht="14.4" customHeight="1">
      <c r="A111" s="43" t="s">
        <v>140</v>
      </c>
      <c r="B111" s="5">
        <v>10.66</v>
      </c>
      <c r="C111" s="5">
        <v>1</v>
      </c>
      <c r="D111" s="5">
        <v>0</v>
      </c>
      <c r="E111" s="5">
        <v>10</v>
      </c>
      <c r="F111" s="5">
        <v>18</v>
      </c>
      <c r="G111" s="5">
        <v>10</v>
      </c>
      <c r="H111" s="5">
        <v>15.5</v>
      </c>
      <c r="I111" s="5">
        <v>11</v>
      </c>
      <c r="J111" s="5">
        <v>15</v>
      </c>
      <c r="K111" s="5">
        <v>5</v>
      </c>
      <c r="L111" s="5">
        <v>15.5</v>
      </c>
      <c r="M111" s="5">
        <v>12</v>
      </c>
      <c r="N111" s="5">
        <v>16.5</v>
      </c>
      <c r="O111" s="5">
        <v>16</v>
      </c>
      <c r="P111" s="5">
        <v>16</v>
      </c>
      <c r="Q111" s="5">
        <v>13</v>
      </c>
      <c r="R111" s="5">
        <v>17</v>
      </c>
      <c r="S111" s="5">
        <v>15</v>
      </c>
      <c r="T111" s="5">
        <v>14.66</v>
      </c>
      <c r="U111" s="5">
        <v>10</v>
      </c>
      <c r="V111" s="5">
        <v>17</v>
      </c>
      <c r="W111" s="5">
        <v>12</v>
      </c>
      <c r="X111" s="5">
        <v>13.75</v>
      </c>
      <c r="Y111" s="5">
        <v>11</v>
      </c>
      <c r="Z111" s="5">
        <v>13.5</v>
      </c>
      <c r="AA111" s="5">
        <v>8</v>
      </c>
      <c r="AB111" s="29">
        <f t="shared" si="287"/>
        <v>19</v>
      </c>
    </row>
    <row r="112" spans="1:28" ht="14.4" customHeight="1">
      <c r="A112" s="43"/>
      <c r="B112" s="34">
        <f t="shared" ref="B112" si="444">SUM((B111*0.4)+(C111*0.6))</f>
        <v>4.8639999999999999</v>
      </c>
      <c r="C112" s="32"/>
      <c r="D112" s="34">
        <f t="shared" ref="D112" si="445">SUM((D111*0.4)+(E111*0.6))</f>
        <v>6</v>
      </c>
      <c r="E112" s="32"/>
      <c r="F112" s="34">
        <f t="shared" ref="F112" si="446">SUM((F111*0.4)+(G111*0.6))</f>
        <v>13.2</v>
      </c>
      <c r="G112" s="32"/>
      <c r="H112" s="34">
        <f t="shared" ref="H112" si="447">SUM((H111*0.4)+(I111*0.6))</f>
        <v>12.8</v>
      </c>
      <c r="I112" s="32"/>
      <c r="J112" s="34">
        <f t="shared" ref="J112" si="448">SUM((J111*0.4)+(K111*0.6))</f>
        <v>9</v>
      </c>
      <c r="K112" s="32"/>
      <c r="L112" s="34">
        <f t="shared" ref="L112" si="449">SUM((L111*0.4)+(M111*0.6))</f>
        <v>13.399999999999999</v>
      </c>
      <c r="M112" s="32"/>
      <c r="N112" s="34">
        <f t="shared" ref="N112" si="450">SUM((N111*0.4)+(O111*0.6))</f>
        <v>16.2</v>
      </c>
      <c r="O112" s="32"/>
      <c r="P112" s="34">
        <f t="shared" ref="P112" si="451">SUM((P111*0.4)+(Q111*0.6))</f>
        <v>14.2</v>
      </c>
      <c r="Q112" s="32"/>
      <c r="R112" s="34">
        <f t="shared" ref="R112" si="452">SUM((R111*0.4)+(S111*0.6))</f>
        <v>15.8</v>
      </c>
      <c r="S112" s="32"/>
      <c r="T112" s="34">
        <f t="shared" ref="T112" si="453">SUM((T111*0.4)+(U111*0.6))</f>
        <v>11.864000000000001</v>
      </c>
      <c r="U112" s="32"/>
      <c r="V112" s="34">
        <f t="shared" ref="V112" si="454">SUM((V111*0.4)+(W111*0.6))</f>
        <v>14</v>
      </c>
      <c r="W112" s="32"/>
      <c r="X112" s="34">
        <f t="shared" ref="X112" si="455">SUM((X111*0.4)+(Y111*0.6))</f>
        <v>12.1</v>
      </c>
      <c r="Y112" s="32"/>
      <c r="Z112" s="34">
        <f t="shared" ref="Z112" si="456">SUM((Z111*0.4)+(AA111*0.6))</f>
        <v>10.199999999999999</v>
      </c>
      <c r="AA112" s="32"/>
      <c r="AB112" s="30"/>
    </row>
    <row r="113" spans="1:28" ht="14.4" customHeight="1">
      <c r="A113" s="43"/>
      <c r="B113" s="27">
        <v>0</v>
      </c>
      <c r="C113" s="27"/>
      <c r="D113" s="27">
        <v>0</v>
      </c>
      <c r="E113" s="27"/>
      <c r="F113" s="27">
        <v>3</v>
      </c>
      <c r="G113" s="27"/>
      <c r="H113" s="27">
        <v>3</v>
      </c>
      <c r="I113" s="27"/>
      <c r="J113" s="27">
        <v>0</v>
      </c>
      <c r="K113" s="27"/>
      <c r="L113" s="27">
        <v>2</v>
      </c>
      <c r="M113" s="27"/>
      <c r="N113" s="27">
        <v>2</v>
      </c>
      <c r="O113" s="27"/>
      <c r="P113" s="27">
        <v>2</v>
      </c>
      <c r="Q113" s="27"/>
      <c r="R113" s="27">
        <v>3</v>
      </c>
      <c r="S113" s="27"/>
      <c r="T113" s="27">
        <v>0</v>
      </c>
      <c r="U113" s="27"/>
      <c r="V113" s="27">
        <v>2</v>
      </c>
      <c r="W113" s="27"/>
      <c r="X113" s="27">
        <v>2</v>
      </c>
      <c r="Y113" s="27"/>
      <c r="Z113" s="27">
        <v>0</v>
      </c>
      <c r="AA113" s="27"/>
      <c r="AB113" s="31"/>
    </row>
    <row r="114" spans="1:28" ht="14.4" customHeight="1">
      <c r="A114" s="43" t="s">
        <v>132</v>
      </c>
      <c r="B114" s="5">
        <v>6.33</v>
      </c>
      <c r="C114" s="5">
        <v>6</v>
      </c>
      <c r="D114" s="5">
        <v>0</v>
      </c>
      <c r="E114" s="5">
        <v>4</v>
      </c>
      <c r="F114" s="5">
        <v>16</v>
      </c>
      <c r="G114" s="5">
        <v>6</v>
      </c>
      <c r="H114" s="5">
        <v>17</v>
      </c>
      <c r="I114" s="5">
        <v>12</v>
      </c>
      <c r="J114" s="5">
        <v>16.5</v>
      </c>
      <c r="K114" s="5">
        <v>13</v>
      </c>
      <c r="L114" s="5">
        <v>14.25</v>
      </c>
      <c r="M114" s="5">
        <v>10</v>
      </c>
      <c r="N114" s="5">
        <v>12.5</v>
      </c>
      <c r="O114" s="5">
        <v>11</v>
      </c>
      <c r="P114" s="5">
        <v>14.5</v>
      </c>
      <c r="Q114" s="5">
        <v>13</v>
      </c>
      <c r="R114" s="5">
        <v>17.5</v>
      </c>
      <c r="S114" s="5">
        <v>8</v>
      </c>
      <c r="T114" s="5">
        <v>13</v>
      </c>
      <c r="U114" s="5">
        <v>7</v>
      </c>
      <c r="V114" s="5">
        <v>12</v>
      </c>
      <c r="W114" s="5">
        <v>3</v>
      </c>
      <c r="X114" s="5">
        <v>9.5</v>
      </c>
      <c r="Y114" s="5">
        <v>8</v>
      </c>
      <c r="Z114" s="5">
        <v>15.33</v>
      </c>
      <c r="AA114" s="5">
        <v>14</v>
      </c>
      <c r="AB114" s="29">
        <f t="shared" si="287"/>
        <v>8</v>
      </c>
    </row>
    <row r="115" spans="1:28" ht="14.4" customHeight="1">
      <c r="A115" s="43"/>
      <c r="B115" s="34">
        <f t="shared" ref="B115" si="457">SUM((B114*0.4)+(C114*0.6))</f>
        <v>6.1319999999999997</v>
      </c>
      <c r="C115" s="32"/>
      <c r="D115" s="34">
        <f t="shared" ref="D115" si="458">SUM((D114*0.4)+(E114*0.6))</f>
        <v>2.4</v>
      </c>
      <c r="E115" s="32"/>
      <c r="F115" s="34">
        <f t="shared" ref="F115" si="459">SUM((F114*0.4)+(G114*0.6))</f>
        <v>10</v>
      </c>
      <c r="G115" s="32"/>
      <c r="H115" s="34">
        <f t="shared" ref="H115" si="460">SUM((H114*0.4)+(I114*0.6))</f>
        <v>14</v>
      </c>
      <c r="I115" s="32"/>
      <c r="J115" s="34">
        <f t="shared" ref="J115" si="461">SUM((J114*0.4)+(K114*0.6))</f>
        <v>14.4</v>
      </c>
      <c r="K115" s="32"/>
      <c r="L115" s="34">
        <f t="shared" ref="L115" si="462">SUM((L114*0.4)+(M114*0.6))</f>
        <v>11.7</v>
      </c>
      <c r="M115" s="32"/>
      <c r="N115" s="34">
        <f t="shared" ref="N115" si="463">SUM((N114*0.4)+(O114*0.6))</f>
        <v>11.6</v>
      </c>
      <c r="O115" s="32"/>
      <c r="P115" s="34">
        <f t="shared" ref="P115" si="464">SUM((P114*0.4)+(Q114*0.6))</f>
        <v>13.600000000000001</v>
      </c>
      <c r="Q115" s="32"/>
      <c r="R115" s="34">
        <f t="shared" ref="R115" si="465">SUM((R114*0.4)+(S114*0.6))</f>
        <v>11.8</v>
      </c>
      <c r="S115" s="32"/>
      <c r="T115" s="34">
        <f t="shared" ref="T115" si="466">SUM((T114*0.4)+(U114*0.6))</f>
        <v>9.4</v>
      </c>
      <c r="U115" s="32"/>
      <c r="V115" s="34">
        <f t="shared" ref="V115" si="467">SUM((V114*0.4)+(W114*0.6))</f>
        <v>6.6000000000000005</v>
      </c>
      <c r="W115" s="32"/>
      <c r="X115" s="34">
        <f t="shared" ref="X115" si="468">SUM((X114*0.4)+(Y114*0.6))</f>
        <v>8.6</v>
      </c>
      <c r="Y115" s="32"/>
      <c r="Z115" s="34">
        <f t="shared" ref="Z115" si="469">SUM((Z114*0.4)+(AA114*0.6))</f>
        <v>14.532</v>
      </c>
      <c r="AA115" s="32"/>
      <c r="AB115" s="30"/>
    </row>
    <row r="116" spans="1:28" ht="14.4" customHeight="1">
      <c r="A116" s="43"/>
      <c r="B116" s="27">
        <v>0</v>
      </c>
      <c r="C116" s="27"/>
      <c r="D116" s="27">
        <v>0</v>
      </c>
      <c r="E116" s="27"/>
      <c r="F116" s="27">
        <v>0</v>
      </c>
      <c r="G116" s="27"/>
      <c r="H116" s="27">
        <v>2</v>
      </c>
      <c r="I116" s="27"/>
      <c r="J116" s="27">
        <v>2</v>
      </c>
      <c r="K116" s="27"/>
      <c r="L116" s="27">
        <v>0</v>
      </c>
      <c r="M116" s="27"/>
      <c r="N116" s="27">
        <v>0</v>
      </c>
      <c r="O116" s="27"/>
      <c r="P116" s="27">
        <v>2</v>
      </c>
      <c r="Q116" s="27"/>
      <c r="R116" s="27">
        <v>0</v>
      </c>
      <c r="S116" s="27"/>
      <c r="T116" s="27">
        <v>0</v>
      </c>
      <c r="U116" s="27"/>
      <c r="V116" s="27">
        <v>0</v>
      </c>
      <c r="W116" s="27"/>
      <c r="X116" s="27">
        <v>0</v>
      </c>
      <c r="Y116" s="27"/>
      <c r="Z116" s="27">
        <v>2</v>
      </c>
      <c r="AA116" s="27"/>
      <c r="AB116" s="31"/>
    </row>
    <row r="117" spans="1:28" ht="14.4" customHeight="1">
      <c r="A117" s="43" t="s">
        <v>211</v>
      </c>
      <c r="B117" s="5">
        <v>5.66</v>
      </c>
      <c r="C117" s="5">
        <v>0</v>
      </c>
      <c r="D117" s="5">
        <v>13.33</v>
      </c>
      <c r="E117" s="5">
        <v>1</v>
      </c>
      <c r="F117" s="5">
        <v>19</v>
      </c>
      <c r="G117" s="5">
        <v>17</v>
      </c>
      <c r="H117" s="5">
        <v>14</v>
      </c>
      <c r="I117" s="5">
        <v>10</v>
      </c>
      <c r="J117" s="5">
        <v>14</v>
      </c>
      <c r="K117" s="5">
        <v>1</v>
      </c>
      <c r="L117" s="5">
        <v>10.5</v>
      </c>
      <c r="M117" s="5">
        <v>8</v>
      </c>
      <c r="N117" s="5">
        <v>14</v>
      </c>
      <c r="O117" s="5">
        <v>11</v>
      </c>
      <c r="P117" s="5">
        <v>12</v>
      </c>
      <c r="Q117" s="5">
        <v>5</v>
      </c>
      <c r="R117" s="5">
        <v>13.5</v>
      </c>
      <c r="S117" s="5">
        <v>15</v>
      </c>
      <c r="T117" s="5">
        <v>10</v>
      </c>
      <c r="U117" s="5">
        <v>7</v>
      </c>
      <c r="V117" s="5">
        <v>12.5</v>
      </c>
      <c r="W117" s="5">
        <v>8</v>
      </c>
      <c r="X117" s="5">
        <v>9</v>
      </c>
      <c r="Y117" s="5">
        <v>0</v>
      </c>
      <c r="Z117" s="5">
        <v>10.33</v>
      </c>
      <c r="AA117" s="5">
        <v>7</v>
      </c>
      <c r="AB117" s="29">
        <f t="shared" si="287"/>
        <v>8</v>
      </c>
    </row>
    <row r="118" spans="1:28" ht="14.4" customHeight="1">
      <c r="A118" s="43"/>
      <c r="B118" s="34">
        <f t="shared" ref="B118" si="470">SUM((B117*0.4)+(C117*0.6))</f>
        <v>2.2640000000000002</v>
      </c>
      <c r="C118" s="32"/>
      <c r="D118" s="34">
        <f t="shared" ref="D118" si="471">SUM((D117*0.4)+(E117*0.6))</f>
        <v>5.9320000000000004</v>
      </c>
      <c r="E118" s="32"/>
      <c r="F118" s="34">
        <f t="shared" ref="F118" si="472">SUM((F117*0.4)+(G117*0.6))</f>
        <v>17.8</v>
      </c>
      <c r="G118" s="32"/>
      <c r="H118" s="34">
        <f t="shared" ref="H118" si="473">SUM((H117*0.4)+(I117*0.6))</f>
        <v>11.600000000000001</v>
      </c>
      <c r="I118" s="32"/>
      <c r="J118" s="34">
        <f t="shared" ref="J118" si="474">SUM((J117*0.4)+(K117*0.6))</f>
        <v>6.2</v>
      </c>
      <c r="K118" s="32"/>
      <c r="L118" s="34">
        <f t="shared" ref="L118" si="475">SUM((L117*0.4)+(M117*0.6))</f>
        <v>9</v>
      </c>
      <c r="M118" s="32"/>
      <c r="N118" s="34">
        <f t="shared" ref="N118" si="476">SUM((N117*0.4)+(O117*0.6))</f>
        <v>12.2</v>
      </c>
      <c r="O118" s="32"/>
      <c r="P118" s="34">
        <f t="shared" ref="P118" si="477">SUM((P117*0.4)+(Q117*0.6))</f>
        <v>7.8000000000000007</v>
      </c>
      <c r="Q118" s="32"/>
      <c r="R118" s="34">
        <f t="shared" ref="R118" si="478">SUM((R117*0.4)+(S117*0.6))</f>
        <v>14.4</v>
      </c>
      <c r="S118" s="32"/>
      <c r="T118" s="34">
        <f t="shared" ref="T118" si="479">SUM((T117*0.4)+(U117*0.6))</f>
        <v>8.1999999999999993</v>
      </c>
      <c r="U118" s="32"/>
      <c r="V118" s="34">
        <f t="shared" ref="V118" si="480">SUM((V117*0.4)+(W117*0.6))</f>
        <v>9.8000000000000007</v>
      </c>
      <c r="W118" s="32"/>
      <c r="X118" s="34">
        <f t="shared" ref="X118" si="481">SUM((X117*0.4)+(Y117*0.6))</f>
        <v>3.6</v>
      </c>
      <c r="Y118" s="32"/>
      <c r="Z118" s="34">
        <f t="shared" ref="Z118" si="482">SUM((Z117*0.4)+(AA117*0.6))</f>
        <v>8.3320000000000007</v>
      </c>
      <c r="AA118" s="32"/>
      <c r="AB118" s="30"/>
    </row>
    <row r="119" spans="1:28" ht="14.4" customHeight="1">
      <c r="A119" s="43"/>
      <c r="B119" s="27">
        <v>0</v>
      </c>
      <c r="C119" s="27"/>
      <c r="D119" s="27">
        <v>0</v>
      </c>
      <c r="E119" s="27"/>
      <c r="F119" s="27">
        <v>3</v>
      </c>
      <c r="G119" s="27"/>
      <c r="H119" s="27">
        <v>0</v>
      </c>
      <c r="I119" s="27"/>
      <c r="J119" s="27">
        <v>0</v>
      </c>
      <c r="K119" s="27"/>
      <c r="L119" s="27">
        <v>0</v>
      </c>
      <c r="M119" s="27"/>
      <c r="N119" s="27">
        <v>2</v>
      </c>
      <c r="O119" s="27"/>
      <c r="P119" s="27">
        <v>0</v>
      </c>
      <c r="Q119" s="27"/>
      <c r="R119" s="27">
        <v>3</v>
      </c>
      <c r="S119" s="27"/>
      <c r="T119" s="27">
        <v>0</v>
      </c>
      <c r="U119" s="27"/>
      <c r="V119" s="27">
        <v>0</v>
      </c>
      <c r="W119" s="27"/>
      <c r="X119" s="27">
        <v>0</v>
      </c>
      <c r="Y119" s="27"/>
      <c r="Z119" s="27">
        <v>0</v>
      </c>
      <c r="AA119" s="27"/>
      <c r="AB119" s="31"/>
    </row>
    <row r="120" spans="1:28" ht="14.4" customHeight="1">
      <c r="A120" s="43" t="s">
        <v>291</v>
      </c>
      <c r="B120" s="5">
        <v>5.33</v>
      </c>
      <c r="C120" s="5">
        <v>0.5</v>
      </c>
      <c r="D120" s="5">
        <v>0</v>
      </c>
      <c r="E120" s="5">
        <v>0</v>
      </c>
      <c r="F120" s="5">
        <v>18</v>
      </c>
      <c r="G120" s="5">
        <v>1</v>
      </c>
      <c r="H120" s="5">
        <v>12</v>
      </c>
      <c r="I120" s="5">
        <v>7</v>
      </c>
      <c r="J120" s="5">
        <v>14</v>
      </c>
      <c r="K120" s="5">
        <v>1</v>
      </c>
      <c r="L120" s="5">
        <v>12</v>
      </c>
      <c r="M120" s="5">
        <v>0</v>
      </c>
      <c r="N120" s="5">
        <v>12</v>
      </c>
      <c r="O120" s="5">
        <v>10</v>
      </c>
      <c r="P120" s="5">
        <v>12</v>
      </c>
      <c r="Q120" s="5">
        <v>6</v>
      </c>
      <c r="R120" s="5">
        <v>13.5</v>
      </c>
      <c r="S120" s="5">
        <v>7</v>
      </c>
      <c r="T120" s="5">
        <v>13</v>
      </c>
      <c r="U120" s="5">
        <v>7</v>
      </c>
      <c r="V120" s="5">
        <v>15</v>
      </c>
      <c r="W120" s="5">
        <v>8</v>
      </c>
      <c r="X120" s="5">
        <v>9.5</v>
      </c>
      <c r="Y120" s="5">
        <v>8</v>
      </c>
      <c r="Z120" s="5">
        <v>13</v>
      </c>
      <c r="AA120" s="5">
        <v>0</v>
      </c>
      <c r="AB120" s="29">
        <f t="shared" si="287"/>
        <v>0</v>
      </c>
    </row>
    <row r="121" spans="1:28" ht="14.4" customHeight="1">
      <c r="A121" s="43"/>
      <c r="B121" s="34">
        <f t="shared" ref="B121" si="483">SUM((B120*0.4)+(C120*0.6))</f>
        <v>2.4319999999999999</v>
      </c>
      <c r="C121" s="32"/>
      <c r="D121" s="34">
        <f t="shared" ref="D121" si="484">SUM((D120*0.4)+(E120*0.6))</f>
        <v>0</v>
      </c>
      <c r="E121" s="32"/>
      <c r="F121" s="34">
        <f t="shared" ref="F121" si="485">SUM((F120*0.4)+(G120*0.6))</f>
        <v>7.8</v>
      </c>
      <c r="G121" s="32"/>
      <c r="H121" s="34">
        <f t="shared" ref="H121" si="486">SUM((H120*0.4)+(I120*0.6))</f>
        <v>9</v>
      </c>
      <c r="I121" s="32"/>
      <c r="J121" s="34">
        <f t="shared" ref="J121" si="487">SUM((J120*0.4)+(K120*0.6))</f>
        <v>6.2</v>
      </c>
      <c r="K121" s="32"/>
      <c r="L121" s="34">
        <f t="shared" ref="L121" si="488">SUM((L120*0.4)+(M120*0.6))</f>
        <v>4.8000000000000007</v>
      </c>
      <c r="M121" s="32"/>
      <c r="N121" s="34">
        <f t="shared" ref="N121" si="489">SUM((N120*0.4)+(O120*0.6))</f>
        <v>10.8</v>
      </c>
      <c r="O121" s="32"/>
      <c r="P121" s="34">
        <f t="shared" ref="P121" si="490">SUM((P120*0.4)+(Q120*0.6))</f>
        <v>8.4</v>
      </c>
      <c r="Q121" s="32"/>
      <c r="R121" s="34">
        <f t="shared" ref="R121" si="491">SUM((R120*0.4)+(S120*0.6))</f>
        <v>9.6000000000000014</v>
      </c>
      <c r="S121" s="32"/>
      <c r="T121" s="34">
        <f t="shared" ref="T121" si="492">SUM((T120*0.4)+(U120*0.6))</f>
        <v>9.4</v>
      </c>
      <c r="U121" s="32"/>
      <c r="V121" s="34">
        <f t="shared" ref="V121" si="493">SUM((V120*0.4)+(W120*0.6))</f>
        <v>10.8</v>
      </c>
      <c r="W121" s="32"/>
      <c r="X121" s="34">
        <f t="shared" ref="X121" si="494">SUM((X120*0.4)+(Y120*0.6))</f>
        <v>8.6</v>
      </c>
      <c r="Y121" s="32"/>
      <c r="Z121" s="34">
        <f t="shared" ref="Z121" si="495">SUM((Z120*0.4)+(AA120*0.6))</f>
        <v>5.2</v>
      </c>
      <c r="AA121" s="32"/>
      <c r="AB121" s="30"/>
    </row>
    <row r="122" spans="1:28" ht="14.4" customHeight="1">
      <c r="A122" s="43"/>
      <c r="B122" s="27">
        <v>0</v>
      </c>
      <c r="C122" s="27"/>
      <c r="D122" s="27">
        <v>0</v>
      </c>
      <c r="E122" s="27"/>
      <c r="F122" s="27">
        <v>0</v>
      </c>
      <c r="G122" s="27"/>
      <c r="H122" s="27">
        <v>0</v>
      </c>
      <c r="I122" s="27"/>
      <c r="J122" s="27">
        <v>0</v>
      </c>
      <c r="K122" s="27"/>
      <c r="L122" s="27">
        <v>0</v>
      </c>
      <c r="M122" s="27"/>
      <c r="N122" s="27">
        <v>0</v>
      </c>
      <c r="O122" s="27"/>
      <c r="P122" s="27">
        <v>0</v>
      </c>
      <c r="Q122" s="27"/>
      <c r="R122" s="27">
        <v>0</v>
      </c>
      <c r="S122" s="27"/>
      <c r="T122" s="27">
        <v>0</v>
      </c>
      <c r="U122" s="27"/>
      <c r="V122" s="27">
        <v>0</v>
      </c>
      <c r="W122" s="27"/>
      <c r="X122" s="27">
        <v>0</v>
      </c>
      <c r="Y122" s="27"/>
      <c r="Z122" s="27"/>
      <c r="AA122" s="27"/>
      <c r="AB122" s="31"/>
    </row>
    <row r="123" spans="1:28" ht="14.4" customHeight="1">
      <c r="A123" s="43" t="s">
        <v>230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7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5</v>
      </c>
      <c r="R123" s="5">
        <v>0</v>
      </c>
      <c r="S123" s="5">
        <v>7</v>
      </c>
      <c r="T123" s="5"/>
      <c r="U123" s="5"/>
      <c r="V123" s="5"/>
      <c r="W123" s="5">
        <v>5</v>
      </c>
      <c r="X123" s="5">
        <v>0</v>
      </c>
      <c r="Y123" s="5">
        <v>9</v>
      </c>
      <c r="Z123" s="5">
        <v>0</v>
      </c>
      <c r="AA123" s="5">
        <v>0</v>
      </c>
      <c r="AB123" s="29">
        <f t="shared" si="287"/>
        <v>0</v>
      </c>
    </row>
    <row r="124" spans="1:28" ht="14.4" customHeight="1">
      <c r="A124" s="43"/>
      <c r="B124" s="34">
        <f t="shared" ref="B124" si="496">SUM((B123*0.4)+(C123*0.6))</f>
        <v>0</v>
      </c>
      <c r="C124" s="32"/>
      <c r="D124" s="34">
        <f t="shared" ref="D124" si="497">SUM((D123*0.4)+(E123*0.6))</f>
        <v>0</v>
      </c>
      <c r="E124" s="32"/>
      <c r="F124" s="34">
        <f t="shared" ref="F124" si="498">SUM((F123*0.4)+(G123*0.6))</f>
        <v>0</v>
      </c>
      <c r="G124" s="32"/>
      <c r="H124" s="34">
        <f t="shared" ref="H124" si="499">SUM((H123*0.4)+(I123*0.6))</f>
        <v>4.2</v>
      </c>
      <c r="I124" s="32"/>
      <c r="J124" s="34">
        <f t="shared" ref="J124" si="500">SUM((J123*0.4)+(K123*0.6))</f>
        <v>0</v>
      </c>
      <c r="K124" s="32"/>
      <c r="L124" s="34">
        <f t="shared" ref="L124" si="501">SUM((L123*0.4)+(M123*0.6))</f>
        <v>0</v>
      </c>
      <c r="M124" s="32"/>
      <c r="N124" s="34">
        <f t="shared" ref="N124" si="502">SUM((N123*0.4)+(O123*0.6))</f>
        <v>0</v>
      </c>
      <c r="O124" s="32"/>
      <c r="P124" s="34">
        <f t="shared" ref="P124" si="503">SUM((P123*0.4)+(Q123*0.6))</f>
        <v>3</v>
      </c>
      <c r="Q124" s="32"/>
      <c r="R124" s="34">
        <f t="shared" ref="R124" si="504">SUM((R123*0.4)+(S123*0.6))</f>
        <v>4.2</v>
      </c>
      <c r="S124" s="32"/>
      <c r="T124" s="34">
        <f t="shared" ref="T124" si="505">SUM((T123*0.4)+(U123*0.6))</f>
        <v>0</v>
      </c>
      <c r="U124" s="32"/>
      <c r="V124" s="34">
        <f t="shared" ref="V124" si="506">SUM((V123*0.4)+(W123*0.6))</f>
        <v>3</v>
      </c>
      <c r="W124" s="32"/>
      <c r="X124" s="34">
        <f t="shared" ref="X124" si="507">SUM((X123*0.4)+(Y123*0.6))</f>
        <v>5.3999999999999995</v>
      </c>
      <c r="Y124" s="32"/>
      <c r="Z124" s="34">
        <f t="shared" ref="Z124" si="508">SUM((Z123*0.4)+(AA123*0.6))</f>
        <v>0</v>
      </c>
      <c r="AA124" s="32"/>
      <c r="AB124" s="30"/>
    </row>
    <row r="125" spans="1:28" ht="14.4" customHeight="1">
      <c r="A125" s="43"/>
      <c r="B125" s="27">
        <v>0</v>
      </c>
      <c r="C125" s="27"/>
      <c r="D125" s="27">
        <v>0</v>
      </c>
      <c r="E125" s="27"/>
      <c r="F125" s="27">
        <v>0</v>
      </c>
      <c r="G125" s="27"/>
      <c r="H125" s="27">
        <v>0</v>
      </c>
      <c r="I125" s="27"/>
      <c r="J125" s="27">
        <v>0</v>
      </c>
      <c r="K125" s="27"/>
      <c r="L125" s="27">
        <v>0</v>
      </c>
      <c r="M125" s="27"/>
      <c r="N125" s="27">
        <v>0</v>
      </c>
      <c r="O125" s="27"/>
      <c r="P125" s="27">
        <v>0</v>
      </c>
      <c r="Q125" s="27"/>
      <c r="R125" s="27">
        <v>0</v>
      </c>
      <c r="S125" s="27"/>
      <c r="T125" s="27"/>
      <c r="U125" s="27"/>
      <c r="V125" s="27">
        <v>0</v>
      </c>
      <c r="W125" s="27"/>
      <c r="X125" s="27">
        <v>0</v>
      </c>
      <c r="Y125" s="27"/>
      <c r="Z125" s="27">
        <v>0</v>
      </c>
      <c r="AA125" s="27"/>
      <c r="AB125" s="31"/>
    </row>
    <row r="126" spans="1:28" ht="14.4" customHeight="1">
      <c r="A126" s="43" t="s">
        <v>130</v>
      </c>
      <c r="B126" s="5">
        <v>9.66</v>
      </c>
      <c r="C126" s="5">
        <v>3</v>
      </c>
      <c r="D126" s="5">
        <v>9</v>
      </c>
      <c r="E126" s="5">
        <v>4</v>
      </c>
      <c r="F126" s="5">
        <v>19</v>
      </c>
      <c r="G126" s="5">
        <v>17</v>
      </c>
      <c r="H126" s="5">
        <v>13.5</v>
      </c>
      <c r="I126" s="5">
        <v>9</v>
      </c>
      <c r="J126" s="5">
        <v>14</v>
      </c>
      <c r="K126" s="5">
        <v>16</v>
      </c>
      <c r="L126" s="5">
        <v>11.5</v>
      </c>
      <c r="M126" s="5">
        <v>12</v>
      </c>
      <c r="N126" s="5">
        <v>15.5</v>
      </c>
      <c r="O126" s="5">
        <v>11</v>
      </c>
      <c r="P126" s="5">
        <v>13</v>
      </c>
      <c r="Q126" s="5">
        <v>10</v>
      </c>
      <c r="R126" s="5">
        <v>14</v>
      </c>
      <c r="S126" s="5">
        <v>7</v>
      </c>
      <c r="T126" s="5">
        <v>12</v>
      </c>
      <c r="U126" s="5">
        <v>8</v>
      </c>
      <c r="V126" s="5">
        <v>10.5</v>
      </c>
      <c r="W126" s="5">
        <v>3</v>
      </c>
      <c r="X126" s="5">
        <v>14</v>
      </c>
      <c r="Y126" s="5">
        <v>0</v>
      </c>
      <c r="Z126" s="5">
        <v>13.17</v>
      </c>
      <c r="AA126" s="5">
        <v>17</v>
      </c>
      <c r="AB126" s="29">
        <f t="shared" si="287"/>
        <v>9</v>
      </c>
    </row>
    <row r="127" spans="1:28" ht="14.4" customHeight="1">
      <c r="A127" s="43"/>
      <c r="B127" s="34">
        <f t="shared" ref="B127" si="509">SUM((B126*0.4)+(C126*0.6))</f>
        <v>5.6639999999999997</v>
      </c>
      <c r="C127" s="32"/>
      <c r="D127" s="34">
        <f t="shared" ref="D127" si="510">SUM((D126*0.4)+(E126*0.6))</f>
        <v>6</v>
      </c>
      <c r="E127" s="32"/>
      <c r="F127" s="34">
        <f t="shared" ref="F127" si="511">SUM((F126*0.4)+(G126*0.6))</f>
        <v>17.8</v>
      </c>
      <c r="G127" s="32"/>
      <c r="H127" s="34">
        <f t="shared" ref="H127" si="512">SUM((H126*0.4)+(I126*0.6))</f>
        <v>10.8</v>
      </c>
      <c r="I127" s="32"/>
      <c r="J127" s="34">
        <f t="shared" ref="J127" si="513">SUM((J126*0.4)+(K126*0.6))</f>
        <v>15.2</v>
      </c>
      <c r="K127" s="32"/>
      <c r="L127" s="34">
        <f t="shared" ref="L127" si="514">SUM((L126*0.4)+(M126*0.6))</f>
        <v>11.8</v>
      </c>
      <c r="M127" s="32"/>
      <c r="N127" s="34">
        <f t="shared" ref="N127" si="515">SUM((N126*0.4)+(O126*0.6))</f>
        <v>12.8</v>
      </c>
      <c r="O127" s="32"/>
      <c r="P127" s="34">
        <f t="shared" ref="P127" si="516">SUM((P126*0.4)+(Q126*0.6))</f>
        <v>11.2</v>
      </c>
      <c r="Q127" s="32"/>
      <c r="R127" s="34">
        <f t="shared" ref="R127" si="517">SUM((R126*0.4)+(S126*0.6))</f>
        <v>9.8000000000000007</v>
      </c>
      <c r="S127" s="32"/>
      <c r="T127" s="34">
        <f t="shared" ref="T127" si="518">SUM((T126*0.4)+(U126*0.6))</f>
        <v>9.6000000000000014</v>
      </c>
      <c r="U127" s="32"/>
      <c r="V127" s="34">
        <f t="shared" ref="V127" si="519">SUM((V126*0.4)+(W126*0.6))</f>
        <v>6</v>
      </c>
      <c r="W127" s="32"/>
      <c r="X127" s="34">
        <f t="shared" ref="X127" si="520">SUM((X126*0.4)+(Y126*0.6))</f>
        <v>5.6000000000000005</v>
      </c>
      <c r="Y127" s="32"/>
      <c r="Z127" s="34">
        <f t="shared" ref="Z127" si="521">SUM((Z126*0.4)+(AA126*0.6))</f>
        <v>15.468</v>
      </c>
      <c r="AA127" s="32"/>
      <c r="AB127" s="30"/>
    </row>
    <row r="128" spans="1:28" ht="14.4" customHeight="1">
      <c r="A128" s="43"/>
      <c r="B128" s="27">
        <v>0</v>
      </c>
      <c r="C128" s="27"/>
      <c r="D128" s="27">
        <v>0</v>
      </c>
      <c r="E128" s="27"/>
      <c r="F128" s="27">
        <v>3</v>
      </c>
      <c r="G128" s="27"/>
      <c r="H128" s="27">
        <v>0</v>
      </c>
      <c r="I128" s="27"/>
      <c r="J128" s="27">
        <v>2</v>
      </c>
      <c r="K128" s="27"/>
      <c r="L128" s="27">
        <v>0</v>
      </c>
      <c r="M128" s="27"/>
      <c r="N128" s="27">
        <v>2</v>
      </c>
      <c r="O128" s="27"/>
      <c r="P128" s="27">
        <v>0</v>
      </c>
      <c r="Q128" s="27"/>
      <c r="R128" s="27">
        <v>0</v>
      </c>
      <c r="S128" s="27"/>
      <c r="T128" s="27">
        <v>0</v>
      </c>
      <c r="U128" s="27"/>
      <c r="V128" s="27">
        <v>0</v>
      </c>
      <c r="W128" s="27"/>
      <c r="X128" s="27">
        <v>0</v>
      </c>
      <c r="Y128" s="27"/>
      <c r="Z128" s="27">
        <v>2</v>
      </c>
      <c r="AA128" s="27"/>
      <c r="AB128" s="31"/>
    </row>
    <row r="129" spans="1:28" ht="14.4" customHeight="1">
      <c r="A129" s="43" t="s">
        <v>146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12.5</v>
      </c>
      <c r="I129" s="5">
        <v>0</v>
      </c>
      <c r="J129" s="5">
        <v>10</v>
      </c>
      <c r="K129" s="5">
        <v>0</v>
      </c>
      <c r="L129" s="5">
        <v>12</v>
      </c>
      <c r="M129" s="5">
        <v>0</v>
      </c>
      <c r="N129" s="5">
        <v>0</v>
      </c>
      <c r="O129" s="5">
        <v>0</v>
      </c>
      <c r="P129" s="5">
        <v>12</v>
      </c>
      <c r="Q129" s="5">
        <v>12</v>
      </c>
      <c r="R129" s="5">
        <v>13.5</v>
      </c>
      <c r="S129" s="5">
        <v>0</v>
      </c>
      <c r="T129" s="5">
        <v>10</v>
      </c>
      <c r="U129" s="5">
        <v>7</v>
      </c>
      <c r="V129" s="5"/>
      <c r="W129" s="5">
        <v>6</v>
      </c>
      <c r="X129" s="5">
        <v>0</v>
      </c>
      <c r="Y129" s="5">
        <v>7</v>
      </c>
      <c r="Z129" s="5">
        <v>0</v>
      </c>
      <c r="AA129" s="5">
        <v>0</v>
      </c>
      <c r="AB129" s="29">
        <f t="shared" si="287"/>
        <v>2</v>
      </c>
    </row>
    <row r="130" spans="1:28" ht="14.4" customHeight="1">
      <c r="A130" s="43"/>
      <c r="B130" s="34">
        <f t="shared" ref="B130" si="522">SUM((B129*0.4)+(C129*0.6))</f>
        <v>0</v>
      </c>
      <c r="C130" s="32"/>
      <c r="D130" s="34">
        <f t="shared" ref="D130" si="523">SUM((D129*0.4)+(E129*0.6))</f>
        <v>0</v>
      </c>
      <c r="E130" s="32"/>
      <c r="F130" s="34">
        <f t="shared" ref="F130" si="524">SUM((F129*0.4)+(G129*0.6))</f>
        <v>0</v>
      </c>
      <c r="G130" s="32"/>
      <c r="H130" s="34">
        <f t="shared" ref="H130" si="525">SUM((H129*0.4)+(I129*0.6))</f>
        <v>5</v>
      </c>
      <c r="I130" s="32"/>
      <c r="J130" s="34">
        <f t="shared" ref="J130" si="526">SUM((J129*0.4)+(K129*0.6))</f>
        <v>4</v>
      </c>
      <c r="K130" s="32"/>
      <c r="L130" s="34">
        <f t="shared" ref="L130" si="527">SUM((L129*0.4)+(M129*0.6))</f>
        <v>4.8000000000000007</v>
      </c>
      <c r="M130" s="32"/>
      <c r="N130" s="34">
        <f t="shared" ref="N130" si="528">SUM((N129*0.4)+(O129*0.6))</f>
        <v>0</v>
      </c>
      <c r="O130" s="32"/>
      <c r="P130" s="34">
        <f t="shared" ref="P130" si="529">SUM((P129*0.4)+(Q129*0.6))</f>
        <v>12</v>
      </c>
      <c r="Q130" s="32"/>
      <c r="R130" s="34">
        <f t="shared" ref="R130" si="530">SUM((R129*0.4)+(S129*0.6))</f>
        <v>5.4</v>
      </c>
      <c r="S130" s="32"/>
      <c r="T130" s="34">
        <f t="shared" ref="T130" si="531">SUM((T129*0.4)+(U129*0.6))</f>
        <v>8.1999999999999993</v>
      </c>
      <c r="U130" s="32"/>
      <c r="V130" s="34">
        <f t="shared" ref="V130" si="532">SUM((V129*0.4)+(W129*0.6))</f>
        <v>3.5999999999999996</v>
      </c>
      <c r="W130" s="32"/>
      <c r="X130" s="34">
        <f t="shared" ref="X130" si="533">SUM((X129*0.4)+(Y129*0.6))</f>
        <v>4.2</v>
      </c>
      <c r="Y130" s="32"/>
      <c r="Z130" s="34">
        <f t="shared" ref="Z130" si="534">SUM((Z129*0.4)+(AA129*0.6))</f>
        <v>0</v>
      </c>
      <c r="AA130" s="32"/>
      <c r="AB130" s="30"/>
    </row>
    <row r="131" spans="1:28" ht="14.4" customHeight="1">
      <c r="A131" s="43"/>
      <c r="B131" s="27">
        <v>0</v>
      </c>
      <c r="C131" s="27"/>
      <c r="D131" s="27">
        <v>0</v>
      </c>
      <c r="E131" s="27"/>
      <c r="F131" s="27">
        <v>0</v>
      </c>
      <c r="G131" s="27"/>
      <c r="H131" s="27">
        <v>0</v>
      </c>
      <c r="I131" s="27"/>
      <c r="J131" s="27">
        <v>0</v>
      </c>
      <c r="K131" s="27"/>
      <c r="L131" s="27">
        <v>0</v>
      </c>
      <c r="M131" s="27"/>
      <c r="N131" s="27">
        <v>0</v>
      </c>
      <c r="O131" s="27"/>
      <c r="P131" s="27">
        <v>2</v>
      </c>
      <c r="Q131" s="27"/>
      <c r="R131" s="27">
        <v>0</v>
      </c>
      <c r="S131" s="27"/>
      <c r="T131" s="27">
        <v>0</v>
      </c>
      <c r="U131" s="27"/>
      <c r="V131" s="27">
        <v>0</v>
      </c>
      <c r="W131" s="27"/>
      <c r="X131" s="27">
        <v>0</v>
      </c>
      <c r="Y131" s="27"/>
      <c r="Z131" s="27">
        <v>0</v>
      </c>
      <c r="AA131" s="27"/>
      <c r="AB131" s="31"/>
    </row>
    <row r="132" spans="1:28" ht="14.4" customHeight="1">
      <c r="A132" s="43" t="s">
        <v>134</v>
      </c>
      <c r="B132" s="5">
        <v>6</v>
      </c>
      <c r="C132" s="5">
        <v>2</v>
      </c>
      <c r="D132" s="5">
        <v>13</v>
      </c>
      <c r="E132" s="5">
        <v>13</v>
      </c>
      <c r="F132" s="5">
        <v>16</v>
      </c>
      <c r="G132" s="5">
        <v>2</v>
      </c>
      <c r="H132" s="5">
        <v>12.5</v>
      </c>
      <c r="I132" s="5">
        <v>8</v>
      </c>
      <c r="J132" s="5">
        <v>17</v>
      </c>
      <c r="K132" s="5">
        <v>5</v>
      </c>
      <c r="L132" s="5">
        <v>10.5</v>
      </c>
      <c r="M132" s="5">
        <v>11</v>
      </c>
      <c r="N132" s="5">
        <v>13</v>
      </c>
      <c r="O132" s="5">
        <v>10</v>
      </c>
      <c r="P132" s="5">
        <v>12</v>
      </c>
      <c r="Q132" s="5">
        <v>15</v>
      </c>
      <c r="R132" s="5">
        <v>13.5</v>
      </c>
      <c r="S132" s="5">
        <v>10</v>
      </c>
      <c r="T132" s="5">
        <v>10</v>
      </c>
      <c r="U132" s="5">
        <v>6</v>
      </c>
      <c r="V132" s="5">
        <v>13</v>
      </c>
      <c r="W132" s="5">
        <v>0</v>
      </c>
      <c r="X132" s="5">
        <v>5</v>
      </c>
      <c r="Y132" s="5">
        <v>5</v>
      </c>
      <c r="Z132" s="5">
        <v>0</v>
      </c>
      <c r="AA132" s="5">
        <v>4</v>
      </c>
      <c r="AB132" s="29">
        <f t="shared" si="287"/>
        <v>5</v>
      </c>
    </row>
    <row r="133" spans="1:28" ht="14.4" customHeight="1">
      <c r="A133" s="43"/>
      <c r="B133" s="34">
        <f t="shared" ref="B133" si="535">SUM((B132*0.4)+(C132*0.6))</f>
        <v>3.6000000000000005</v>
      </c>
      <c r="C133" s="32"/>
      <c r="D133" s="34">
        <f t="shared" ref="D133" si="536">SUM((D132*0.4)+(E132*0.6))</f>
        <v>13</v>
      </c>
      <c r="E133" s="32"/>
      <c r="F133" s="34">
        <f t="shared" ref="F133" si="537">SUM((F132*0.4)+(G132*0.6))</f>
        <v>7.6000000000000005</v>
      </c>
      <c r="G133" s="32"/>
      <c r="H133" s="34">
        <f t="shared" ref="H133" si="538">SUM((H132*0.4)+(I132*0.6))</f>
        <v>9.8000000000000007</v>
      </c>
      <c r="I133" s="32"/>
      <c r="J133" s="34">
        <f t="shared" ref="J133" si="539">SUM((J132*0.4)+(K132*0.6))</f>
        <v>9.8000000000000007</v>
      </c>
      <c r="K133" s="32"/>
      <c r="L133" s="34">
        <f t="shared" ref="L133" si="540">SUM((L132*0.4)+(M132*0.6))</f>
        <v>10.8</v>
      </c>
      <c r="M133" s="32"/>
      <c r="N133" s="34">
        <f t="shared" ref="N133" si="541">SUM((N132*0.4)+(O132*0.6))</f>
        <v>11.2</v>
      </c>
      <c r="O133" s="32"/>
      <c r="P133" s="34">
        <f t="shared" ref="P133" si="542">SUM((P132*0.4)+(Q132*0.6))</f>
        <v>13.8</v>
      </c>
      <c r="Q133" s="32"/>
      <c r="R133" s="34">
        <f t="shared" ref="R133" si="543">SUM((R132*0.4)+(S132*0.6))</f>
        <v>11.4</v>
      </c>
      <c r="S133" s="32"/>
      <c r="T133" s="34">
        <f t="shared" ref="T133" si="544">SUM((T132*0.4)+(U132*0.6))</f>
        <v>7.6</v>
      </c>
      <c r="U133" s="32"/>
      <c r="V133" s="34">
        <f t="shared" ref="V133" si="545">SUM((V132*0.4)+(W132*0.6))</f>
        <v>5.2</v>
      </c>
      <c r="W133" s="32"/>
      <c r="X133" s="34">
        <f t="shared" ref="X133" si="546">SUM((X132*0.4)+(Y132*0.6))</f>
        <v>5</v>
      </c>
      <c r="Y133" s="32"/>
      <c r="Z133" s="34">
        <f t="shared" ref="Z133" si="547">SUM((Z132*0.4)+(AA132*0.6))</f>
        <v>2.4</v>
      </c>
      <c r="AA133" s="32"/>
      <c r="AB133" s="30"/>
    </row>
    <row r="134" spans="1:28" ht="14.4" customHeight="1">
      <c r="A134" s="43"/>
      <c r="B134" s="27">
        <v>0</v>
      </c>
      <c r="C134" s="27"/>
      <c r="D134" s="27">
        <v>3</v>
      </c>
      <c r="E134" s="27"/>
      <c r="F134" s="27">
        <v>0</v>
      </c>
      <c r="G134" s="27"/>
      <c r="H134" s="27">
        <v>0</v>
      </c>
      <c r="I134" s="27"/>
      <c r="J134" s="27">
        <v>0</v>
      </c>
      <c r="K134" s="27"/>
      <c r="L134" s="27">
        <v>0</v>
      </c>
      <c r="M134" s="27"/>
      <c r="N134" s="27">
        <v>0</v>
      </c>
      <c r="O134" s="27"/>
      <c r="P134" s="27">
        <v>2</v>
      </c>
      <c r="Q134" s="27"/>
      <c r="R134" s="27">
        <v>0</v>
      </c>
      <c r="S134" s="27"/>
      <c r="T134" s="27">
        <v>0</v>
      </c>
      <c r="U134" s="27"/>
      <c r="V134" s="27">
        <v>0</v>
      </c>
      <c r="W134" s="27"/>
      <c r="X134" s="27">
        <v>0</v>
      </c>
      <c r="Y134" s="27"/>
      <c r="Z134" s="27">
        <v>0</v>
      </c>
      <c r="AA134" s="27"/>
      <c r="AB134" s="31"/>
    </row>
    <row r="135" spans="1:28" ht="14.4" customHeight="1">
      <c r="A135" s="43" t="s">
        <v>69</v>
      </c>
      <c r="B135" s="5">
        <v>0</v>
      </c>
      <c r="C135" s="5">
        <v>6</v>
      </c>
      <c r="D135" s="5">
        <v>0</v>
      </c>
      <c r="E135" s="5">
        <v>1</v>
      </c>
      <c r="F135" s="5">
        <v>15</v>
      </c>
      <c r="G135" s="5">
        <v>5</v>
      </c>
      <c r="H135" s="5">
        <v>14.5</v>
      </c>
      <c r="I135" s="5">
        <v>7</v>
      </c>
      <c r="J135" s="5">
        <v>14.25</v>
      </c>
      <c r="K135" s="5">
        <v>4</v>
      </c>
      <c r="L135" s="5">
        <v>0</v>
      </c>
      <c r="M135" s="5">
        <v>11</v>
      </c>
      <c r="N135" s="5">
        <v>0</v>
      </c>
      <c r="O135" s="5">
        <v>9</v>
      </c>
      <c r="P135" s="5">
        <v>0</v>
      </c>
      <c r="Q135" s="5">
        <v>14</v>
      </c>
      <c r="R135" s="5">
        <v>14.5</v>
      </c>
      <c r="S135" s="5">
        <v>13</v>
      </c>
      <c r="T135" s="5">
        <v>10</v>
      </c>
      <c r="U135" s="5">
        <v>8</v>
      </c>
      <c r="V135" s="5"/>
      <c r="W135" s="5">
        <v>6</v>
      </c>
      <c r="X135" s="5">
        <v>0</v>
      </c>
      <c r="Y135" s="5">
        <v>7</v>
      </c>
      <c r="Z135" s="5">
        <v>10.33</v>
      </c>
      <c r="AA135" s="5">
        <v>5</v>
      </c>
      <c r="AB135" s="29">
        <f t="shared" si="287"/>
        <v>3</v>
      </c>
    </row>
    <row r="136" spans="1:28" ht="14.4" customHeight="1">
      <c r="A136" s="43"/>
      <c r="B136" s="34">
        <f t="shared" ref="B136" si="548">SUM((B135*0.4)+(C135*0.6))</f>
        <v>3.5999999999999996</v>
      </c>
      <c r="C136" s="32"/>
      <c r="D136" s="34">
        <f t="shared" ref="D136" si="549">SUM((D135*0.4)+(E135*0.6))</f>
        <v>0.6</v>
      </c>
      <c r="E136" s="32"/>
      <c r="F136" s="34">
        <f t="shared" ref="F136" si="550">SUM((F135*0.4)+(G135*0.6))</f>
        <v>9</v>
      </c>
      <c r="G136" s="32"/>
      <c r="H136" s="34">
        <f t="shared" ref="H136" si="551">SUM((H135*0.4)+(I135*0.6))</f>
        <v>10</v>
      </c>
      <c r="I136" s="32"/>
      <c r="J136" s="34">
        <f t="shared" ref="J136" si="552">SUM((J135*0.4)+(K135*0.6))</f>
        <v>8.1</v>
      </c>
      <c r="K136" s="32"/>
      <c r="L136" s="34">
        <f t="shared" ref="L136" si="553">SUM((L135*0.4)+(M135*0.6))</f>
        <v>6.6</v>
      </c>
      <c r="M136" s="32"/>
      <c r="N136" s="34">
        <f t="shared" ref="N136" si="554">SUM((N135*0.4)+(O135*0.6))</f>
        <v>5.3999999999999995</v>
      </c>
      <c r="O136" s="32"/>
      <c r="P136" s="34">
        <f t="shared" ref="P136" si="555">SUM((P135*0.4)+(Q135*0.6))</f>
        <v>8.4</v>
      </c>
      <c r="Q136" s="32"/>
      <c r="R136" s="34">
        <f t="shared" ref="R136" si="556">SUM((R135*0.4)+(S135*0.6))</f>
        <v>13.600000000000001</v>
      </c>
      <c r="S136" s="32"/>
      <c r="T136" s="34">
        <f t="shared" ref="T136" si="557">SUM((T135*0.4)+(U135*0.6))</f>
        <v>8.8000000000000007</v>
      </c>
      <c r="U136" s="32"/>
      <c r="V136" s="34">
        <f t="shared" ref="V136" si="558">SUM((V135*0.4)+(W135*0.6))</f>
        <v>3.5999999999999996</v>
      </c>
      <c r="W136" s="32"/>
      <c r="X136" s="34">
        <f t="shared" ref="X136" si="559">SUM((X135*0.4)+(Y135*0.6))</f>
        <v>4.2</v>
      </c>
      <c r="Y136" s="32"/>
      <c r="Z136" s="34">
        <f t="shared" ref="Z136" si="560">SUM((Z135*0.4)+(AA135*0.6))</f>
        <v>7.1320000000000006</v>
      </c>
      <c r="AA136" s="32"/>
      <c r="AB136" s="30"/>
    </row>
    <row r="137" spans="1:28" ht="14.4" customHeight="1">
      <c r="A137" s="43"/>
      <c r="B137" s="27">
        <v>0</v>
      </c>
      <c r="C137" s="27"/>
      <c r="D137" s="27">
        <v>0</v>
      </c>
      <c r="E137" s="27"/>
      <c r="F137" s="27">
        <v>0</v>
      </c>
      <c r="G137" s="27"/>
      <c r="H137" s="27">
        <v>0</v>
      </c>
      <c r="I137" s="27"/>
      <c r="J137" s="27">
        <v>0</v>
      </c>
      <c r="K137" s="27"/>
      <c r="L137" s="27">
        <v>0</v>
      </c>
      <c r="M137" s="27"/>
      <c r="N137" s="27">
        <v>0</v>
      </c>
      <c r="O137" s="27"/>
      <c r="P137" s="27">
        <v>0</v>
      </c>
      <c r="Q137" s="27"/>
      <c r="R137" s="27">
        <v>3</v>
      </c>
      <c r="S137" s="27"/>
      <c r="T137" s="27">
        <v>0</v>
      </c>
      <c r="U137" s="27"/>
      <c r="V137" s="27">
        <v>0</v>
      </c>
      <c r="W137" s="27"/>
      <c r="X137" s="27">
        <v>0</v>
      </c>
      <c r="Y137" s="27"/>
      <c r="Z137" s="27">
        <v>0</v>
      </c>
      <c r="AA137" s="27"/>
      <c r="AB137" s="31"/>
    </row>
    <row r="138" spans="1:28" ht="14.4" customHeight="1">
      <c r="A138" s="43" t="s">
        <v>123</v>
      </c>
      <c r="B138" s="5">
        <v>11.66</v>
      </c>
      <c r="C138" s="5">
        <v>3</v>
      </c>
      <c r="D138" s="5">
        <v>12.33</v>
      </c>
      <c r="E138" s="5">
        <v>1</v>
      </c>
      <c r="F138" s="5">
        <v>18</v>
      </c>
      <c r="G138" s="5">
        <v>5</v>
      </c>
      <c r="H138" s="5">
        <v>12.5</v>
      </c>
      <c r="I138" s="5">
        <v>9</v>
      </c>
      <c r="J138" s="5">
        <v>14.25</v>
      </c>
      <c r="K138" s="5">
        <v>6</v>
      </c>
      <c r="L138" s="5">
        <v>12</v>
      </c>
      <c r="M138" s="5">
        <v>5</v>
      </c>
      <c r="N138" s="5">
        <v>15.5</v>
      </c>
      <c r="O138" s="5">
        <v>7</v>
      </c>
      <c r="P138" s="5">
        <v>14</v>
      </c>
      <c r="Q138" s="5">
        <v>14</v>
      </c>
      <c r="R138" s="5">
        <v>13.5</v>
      </c>
      <c r="S138" s="5">
        <v>7</v>
      </c>
      <c r="T138" s="5">
        <v>13.33</v>
      </c>
      <c r="U138" s="5">
        <v>7</v>
      </c>
      <c r="V138" s="5">
        <v>12</v>
      </c>
      <c r="W138" s="5">
        <v>6</v>
      </c>
      <c r="X138" s="5">
        <v>12.25</v>
      </c>
      <c r="Y138" s="5">
        <v>5</v>
      </c>
      <c r="Z138" s="5">
        <v>12</v>
      </c>
      <c r="AA138" s="5">
        <v>12</v>
      </c>
      <c r="AB138" s="29">
        <f t="shared" ref="AB138:AB156" si="561">SUM(B140:AA140)</f>
        <v>4</v>
      </c>
    </row>
    <row r="139" spans="1:28" ht="14.4" customHeight="1">
      <c r="A139" s="43"/>
      <c r="B139" s="34">
        <f t="shared" ref="B139" si="562">SUM((B138*0.4)+(C138*0.6))</f>
        <v>6.4640000000000004</v>
      </c>
      <c r="C139" s="32"/>
      <c r="D139" s="34">
        <f t="shared" ref="D139" si="563">SUM((D138*0.4)+(E138*0.6))</f>
        <v>5.532</v>
      </c>
      <c r="E139" s="32"/>
      <c r="F139" s="34">
        <f t="shared" ref="F139" si="564">SUM((F138*0.4)+(G138*0.6))</f>
        <v>10.199999999999999</v>
      </c>
      <c r="G139" s="32"/>
      <c r="H139" s="34">
        <f t="shared" ref="H139" si="565">SUM((H138*0.4)+(I138*0.6))</f>
        <v>10.399999999999999</v>
      </c>
      <c r="I139" s="32"/>
      <c r="J139" s="34">
        <f t="shared" ref="J139" si="566">SUM((J138*0.4)+(K138*0.6))</f>
        <v>9.3000000000000007</v>
      </c>
      <c r="K139" s="32"/>
      <c r="L139" s="34">
        <f t="shared" ref="L139" si="567">SUM((L138*0.4)+(M138*0.6))</f>
        <v>7.8000000000000007</v>
      </c>
      <c r="M139" s="32"/>
      <c r="N139" s="34">
        <f t="shared" ref="N139" si="568">SUM((N138*0.4)+(O138*0.6))</f>
        <v>10.4</v>
      </c>
      <c r="O139" s="32"/>
      <c r="P139" s="34">
        <f t="shared" ref="P139" si="569">SUM((P138*0.4)+(Q138*0.6))</f>
        <v>14</v>
      </c>
      <c r="Q139" s="32"/>
      <c r="R139" s="34">
        <f t="shared" ref="R139" si="570">SUM((R138*0.4)+(S138*0.6))</f>
        <v>9.6000000000000014</v>
      </c>
      <c r="S139" s="32"/>
      <c r="T139" s="34">
        <f t="shared" ref="T139" si="571">SUM((T138*0.4)+(U138*0.6))</f>
        <v>9.532</v>
      </c>
      <c r="U139" s="32"/>
      <c r="V139" s="34">
        <f t="shared" ref="V139" si="572">SUM((V138*0.4)+(W138*0.6))</f>
        <v>8.4</v>
      </c>
      <c r="W139" s="32"/>
      <c r="X139" s="34">
        <f t="shared" ref="X139" si="573">SUM((X138*0.4)+(Y138*0.6))</f>
        <v>7.9</v>
      </c>
      <c r="Y139" s="32"/>
      <c r="Z139" s="34">
        <f t="shared" ref="Z139" si="574">SUM((Z138*0.4)+(AA138*0.6))</f>
        <v>12</v>
      </c>
      <c r="AA139" s="32"/>
      <c r="AB139" s="30"/>
    </row>
    <row r="140" spans="1:28" ht="14.4" customHeight="1">
      <c r="A140" s="43"/>
      <c r="B140" s="27">
        <v>0</v>
      </c>
      <c r="C140" s="27"/>
      <c r="D140" s="27">
        <v>0</v>
      </c>
      <c r="E140" s="27"/>
      <c r="F140" s="27">
        <v>0</v>
      </c>
      <c r="G140" s="27"/>
      <c r="H140" s="27">
        <v>0</v>
      </c>
      <c r="I140" s="27"/>
      <c r="J140" s="27">
        <v>0</v>
      </c>
      <c r="K140" s="27"/>
      <c r="L140" s="27">
        <v>0</v>
      </c>
      <c r="M140" s="27"/>
      <c r="N140" s="27">
        <v>0</v>
      </c>
      <c r="O140" s="27"/>
      <c r="P140" s="27">
        <v>2</v>
      </c>
      <c r="Q140" s="27"/>
      <c r="R140" s="27">
        <v>0</v>
      </c>
      <c r="S140" s="27"/>
      <c r="T140" s="27">
        <v>0</v>
      </c>
      <c r="U140" s="27"/>
      <c r="V140" s="27">
        <v>0</v>
      </c>
      <c r="W140" s="27"/>
      <c r="X140" s="27">
        <v>0</v>
      </c>
      <c r="Y140" s="27"/>
      <c r="Z140" s="27">
        <v>2</v>
      </c>
      <c r="AA140" s="27"/>
      <c r="AB140" s="31"/>
    </row>
    <row r="141" spans="1:28" ht="14.4" customHeight="1">
      <c r="A141" s="63" t="s">
        <v>131</v>
      </c>
      <c r="B141" s="5">
        <v>6</v>
      </c>
      <c r="C141" s="5">
        <v>1</v>
      </c>
      <c r="D141" s="5">
        <v>11</v>
      </c>
      <c r="E141" s="5">
        <v>6</v>
      </c>
      <c r="F141" s="5">
        <v>18</v>
      </c>
      <c r="G141" s="5">
        <v>5</v>
      </c>
      <c r="H141" s="5">
        <v>0</v>
      </c>
      <c r="I141" s="5">
        <v>7</v>
      </c>
      <c r="J141" s="5">
        <v>13</v>
      </c>
      <c r="K141" s="5">
        <v>5</v>
      </c>
      <c r="L141" s="5">
        <v>13.5</v>
      </c>
      <c r="M141" s="5">
        <v>7</v>
      </c>
      <c r="N141" s="5">
        <v>0</v>
      </c>
      <c r="O141" s="5">
        <v>7</v>
      </c>
      <c r="P141" s="5">
        <v>13.5</v>
      </c>
      <c r="Q141" s="5">
        <v>10</v>
      </c>
      <c r="R141" s="5">
        <v>0</v>
      </c>
      <c r="S141" s="5">
        <v>7</v>
      </c>
      <c r="T141" s="5">
        <v>10</v>
      </c>
      <c r="U141" s="5">
        <v>8.5</v>
      </c>
      <c r="V141" s="5">
        <v>12.5</v>
      </c>
      <c r="W141" s="5">
        <v>3</v>
      </c>
      <c r="X141" s="5">
        <v>8.5</v>
      </c>
      <c r="Y141" s="5">
        <v>6</v>
      </c>
      <c r="Z141" s="5">
        <v>12.66</v>
      </c>
      <c r="AA141" s="5">
        <v>4</v>
      </c>
      <c r="AB141" s="29">
        <f t="shared" si="561"/>
        <v>0</v>
      </c>
    </row>
    <row r="142" spans="1:28" ht="14.4" customHeight="1">
      <c r="A142" s="64"/>
      <c r="B142" s="34">
        <f t="shared" ref="B142" si="575">SUM((B141*0.4)+(C141*0.6))</f>
        <v>3.0000000000000004</v>
      </c>
      <c r="C142" s="32"/>
      <c r="D142" s="34">
        <f t="shared" ref="D142" si="576">SUM((D141*0.4)+(E141*0.6))</f>
        <v>8</v>
      </c>
      <c r="E142" s="32"/>
      <c r="F142" s="34">
        <f t="shared" ref="F142" si="577">SUM((F141*0.4)+(G141*0.6))</f>
        <v>10.199999999999999</v>
      </c>
      <c r="G142" s="32"/>
      <c r="H142" s="34">
        <f t="shared" ref="H142" si="578">SUM((H141*0.4)+(I141*0.6))</f>
        <v>4.2</v>
      </c>
      <c r="I142" s="32"/>
      <c r="J142" s="34">
        <f t="shared" ref="J142" si="579">SUM((J141*0.4)+(K141*0.6))</f>
        <v>8.1999999999999993</v>
      </c>
      <c r="K142" s="32"/>
      <c r="L142" s="34">
        <f t="shared" ref="L142" si="580">SUM((L141*0.4)+(M141*0.6))</f>
        <v>9.6000000000000014</v>
      </c>
      <c r="M142" s="32"/>
      <c r="N142" s="34">
        <f t="shared" ref="N142" si="581">SUM((N141*0.4)+(O141*0.6))</f>
        <v>4.2</v>
      </c>
      <c r="O142" s="32"/>
      <c r="P142" s="34">
        <f t="shared" ref="P142" si="582">SUM((P141*0.4)+(Q141*0.6))</f>
        <v>11.4</v>
      </c>
      <c r="Q142" s="32"/>
      <c r="R142" s="34">
        <f t="shared" ref="R142" si="583">SUM((R141*0.4)+(S141*0.6))</f>
        <v>4.2</v>
      </c>
      <c r="S142" s="32"/>
      <c r="T142" s="34">
        <f t="shared" ref="T142" si="584">SUM((T141*0.4)+(U141*0.6))</f>
        <v>9.1</v>
      </c>
      <c r="U142" s="32"/>
      <c r="V142" s="34">
        <f t="shared" ref="V142" si="585">SUM((V141*0.4)+(W141*0.6))</f>
        <v>6.8</v>
      </c>
      <c r="W142" s="32"/>
      <c r="X142" s="34">
        <f t="shared" ref="X142" si="586">SUM((X141*0.4)+(Y141*0.6))</f>
        <v>7</v>
      </c>
      <c r="Y142" s="32"/>
      <c r="Z142" s="34">
        <f t="shared" ref="Z142" si="587">SUM((Z141*0.4)+(AA141*0.6))</f>
        <v>7.4640000000000004</v>
      </c>
      <c r="AA142" s="32"/>
      <c r="AB142" s="30"/>
    </row>
    <row r="143" spans="1:28" ht="14.4" customHeight="1">
      <c r="A143" s="65"/>
      <c r="B143" s="27">
        <v>0</v>
      </c>
      <c r="C143" s="27"/>
      <c r="D143" s="27">
        <v>0</v>
      </c>
      <c r="E143" s="27"/>
      <c r="F143" s="27">
        <v>0</v>
      </c>
      <c r="G143" s="27"/>
      <c r="H143" s="27">
        <v>0</v>
      </c>
      <c r="I143" s="27"/>
      <c r="J143" s="27">
        <v>0</v>
      </c>
      <c r="K143" s="27"/>
      <c r="L143" s="27">
        <v>0</v>
      </c>
      <c r="M143" s="27"/>
      <c r="N143" s="27">
        <v>0</v>
      </c>
      <c r="O143" s="27"/>
      <c r="P143" s="27">
        <v>0</v>
      </c>
      <c r="Q143" s="27"/>
      <c r="R143" s="27">
        <v>0</v>
      </c>
      <c r="S143" s="27"/>
      <c r="T143" s="27">
        <v>0</v>
      </c>
      <c r="U143" s="27"/>
      <c r="V143" s="27">
        <v>0</v>
      </c>
      <c r="W143" s="27"/>
      <c r="X143" s="27">
        <v>0</v>
      </c>
      <c r="Y143" s="27"/>
      <c r="Z143" s="27">
        <v>0</v>
      </c>
      <c r="AA143" s="27"/>
      <c r="AB143" s="31"/>
    </row>
    <row r="144" spans="1:28" ht="14.4" customHeight="1">
      <c r="A144" s="63" t="s">
        <v>224</v>
      </c>
      <c r="B144" s="5">
        <v>11.66</v>
      </c>
      <c r="C144" s="5">
        <v>8</v>
      </c>
      <c r="D144" s="5">
        <v>0</v>
      </c>
      <c r="E144" s="5">
        <v>6</v>
      </c>
      <c r="F144" s="5">
        <v>19</v>
      </c>
      <c r="G144" s="5">
        <v>5</v>
      </c>
      <c r="H144" s="5">
        <v>13.5</v>
      </c>
      <c r="I144" s="5">
        <v>11</v>
      </c>
      <c r="J144" s="5">
        <v>13</v>
      </c>
      <c r="K144" s="5">
        <v>7</v>
      </c>
      <c r="L144" s="5">
        <v>12.5</v>
      </c>
      <c r="M144" s="5">
        <v>14</v>
      </c>
      <c r="N144" s="5">
        <v>0</v>
      </c>
      <c r="O144" s="5">
        <v>16.5</v>
      </c>
      <c r="P144" s="5">
        <v>15</v>
      </c>
      <c r="Q144" s="5">
        <v>15</v>
      </c>
      <c r="R144" s="5">
        <v>13.5</v>
      </c>
      <c r="S144" s="5">
        <v>16</v>
      </c>
      <c r="T144" s="5">
        <v>14</v>
      </c>
      <c r="U144" s="5">
        <v>10</v>
      </c>
      <c r="V144" s="5">
        <v>0</v>
      </c>
      <c r="W144" s="5">
        <v>3</v>
      </c>
      <c r="X144" s="5">
        <v>11</v>
      </c>
      <c r="Y144" s="5">
        <v>6</v>
      </c>
      <c r="Z144" s="5">
        <v>14</v>
      </c>
      <c r="AA144" s="5">
        <v>10</v>
      </c>
      <c r="AB144" s="29">
        <f t="shared" si="561"/>
        <v>9</v>
      </c>
    </row>
    <row r="145" spans="1:28" ht="14.4" customHeight="1">
      <c r="A145" s="64"/>
      <c r="B145" s="34">
        <f t="shared" ref="B145" si="588">SUM((B144*0.4)+(C144*0.6))</f>
        <v>9.4640000000000004</v>
      </c>
      <c r="C145" s="32"/>
      <c r="D145" s="34">
        <f t="shared" ref="D145" si="589">SUM((D144*0.4)+(E144*0.6))</f>
        <v>3.5999999999999996</v>
      </c>
      <c r="E145" s="32"/>
      <c r="F145" s="34">
        <f t="shared" ref="F145" si="590">SUM((F144*0.4)+(G144*0.6))</f>
        <v>10.600000000000001</v>
      </c>
      <c r="G145" s="32"/>
      <c r="H145" s="34">
        <f t="shared" ref="H145" si="591">SUM((H144*0.4)+(I144*0.6))</f>
        <v>12</v>
      </c>
      <c r="I145" s="32"/>
      <c r="J145" s="34">
        <f t="shared" ref="J145" si="592">SUM((J144*0.4)+(K144*0.6))</f>
        <v>9.4</v>
      </c>
      <c r="K145" s="32"/>
      <c r="L145" s="34">
        <f t="shared" ref="L145" si="593">SUM((L144*0.4)+(M144*0.6))</f>
        <v>13.4</v>
      </c>
      <c r="M145" s="32"/>
      <c r="N145" s="34">
        <f t="shared" ref="N145" si="594">SUM((N144*0.4)+(O144*0.6))</f>
        <v>9.9</v>
      </c>
      <c r="O145" s="32"/>
      <c r="P145" s="34">
        <f t="shared" ref="P145" si="595">SUM((P144*0.4)+(Q144*0.6))</f>
        <v>15</v>
      </c>
      <c r="Q145" s="32"/>
      <c r="R145" s="34">
        <f t="shared" ref="R145" si="596">SUM((R144*0.4)+(S144*0.6))</f>
        <v>15</v>
      </c>
      <c r="S145" s="32"/>
      <c r="T145" s="34">
        <f t="shared" ref="T145" si="597">SUM((T144*0.4)+(U144*0.6))</f>
        <v>11.600000000000001</v>
      </c>
      <c r="U145" s="32"/>
      <c r="V145" s="34">
        <f t="shared" ref="V145" si="598">SUM((V144*0.4)+(W144*0.6))</f>
        <v>1.7999999999999998</v>
      </c>
      <c r="W145" s="32"/>
      <c r="X145" s="34">
        <f t="shared" ref="X145" si="599">SUM((X144*0.4)+(Y144*0.6))</f>
        <v>8</v>
      </c>
      <c r="Y145" s="32"/>
      <c r="Z145" s="34">
        <f t="shared" ref="Z145" si="600">SUM((Z144*0.4)+(AA144*0.6))</f>
        <v>11.600000000000001</v>
      </c>
      <c r="AA145" s="32"/>
      <c r="AB145" s="30"/>
    </row>
    <row r="146" spans="1:28" ht="14.4" customHeight="1">
      <c r="A146" s="65"/>
      <c r="B146" s="27">
        <v>0</v>
      </c>
      <c r="C146" s="27"/>
      <c r="D146" s="27">
        <v>0</v>
      </c>
      <c r="E146" s="27"/>
      <c r="F146" s="27">
        <v>0</v>
      </c>
      <c r="G146" s="27"/>
      <c r="H146" s="27">
        <v>2</v>
      </c>
      <c r="I146" s="27"/>
      <c r="J146" s="27">
        <v>0</v>
      </c>
      <c r="K146" s="27"/>
      <c r="L146" s="27">
        <v>2</v>
      </c>
      <c r="M146" s="27"/>
      <c r="N146" s="27">
        <v>0</v>
      </c>
      <c r="O146" s="27"/>
      <c r="P146" s="27">
        <v>2</v>
      </c>
      <c r="Q146" s="27"/>
      <c r="R146" s="27">
        <v>3</v>
      </c>
      <c r="S146" s="27"/>
      <c r="T146" s="27">
        <v>0</v>
      </c>
      <c r="U146" s="27"/>
      <c r="V146" s="27">
        <v>0</v>
      </c>
      <c r="W146" s="27"/>
      <c r="X146" s="27">
        <v>0</v>
      </c>
      <c r="Y146" s="27"/>
      <c r="Z146" s="27">
        <v>0</v>
      </c>
      <c r="AA146" s="27"/>
      <c r="AB146" s="31"/>
    </row>
    <row r="147" spans="1:28" ht="14.4" customHeight="1">
      <c r="A147" s="43" t="s">
        <v>126</v>
      </c>
      <c r="B147" s="5">
        <v>6.33</v>
      </c>
      <c r="C147" s="5">
        <v>3</v>
      </c>
      <c r="D147" s="5">
        <v>13</v>
      </c>
      <c r="E147" s="5">
        <v>7</v>
      </c>
      <c r="F147" s="5">
        <v>19</v>
      </c>
      <c r="G147" s="5">
        <v>11</v>
      </c>
      <c r="H147" s="5">
        <v>13.5</v>
      </c>
      <c r="I147" s="5">
        <v>7</v>
      </c>
      <c r="J147" s="5">
        <v>14.75</v>
      </c>
      <c r="K147" s="5">
        <v>8</v>
      </c>
      <c r="L147" s="5">
        <v>11.5</v>
      </c>
      <c r="M147" s="5">
        <v>12.5</v>
      </c>
      <c r="N147" s="5">
        <v>13</v>
      </c>
      <c r="O147" s="5">
        <v>13</v>
      </c>
      <c r="P147" s="5">
        <v>12</v>
      </c>
      <c r="Q147" s="5">
        <v>13.5</v>
      </c>
      <c r="R147" s="5">
        <v>15.5</v>
      </c>
      <c r="S147" s="5">
        <v>10</v>
      </c>
      <c r="T147" s="5">
        <v>12</v>
      </c>
      <c r="U147" s="5">
        <v>8</v>
      </c>
      <c r="V147" s="5">
        <v>16.5</v>
      </c>
      <c r="W147" s="5">
        <v>6</v>
      </c>
      <c r="X147" s="5">
        <v>11.75</v>
      </c>
      <c r="Y147" s="5">
        <v>9</v>
      </c>
      <c r="Z147" s="5">
        <v>12.33</v>
      </c>
      <c r="AA147" s="5">
        <v>6</v>
      </c>
      <c r="AB147" s="29">
        <f t="shared" si="561"/>
        <v>13</v>
      </c>
    </row>
    <row r="148" spans="1:28" ht="14.4" customHeight="1">
      <c r="A148" s="43"/>
      <c r="B148" s="34">
        <f t="shared" ref="B148" si="601">SUM((B147*0.4)+(C147*0.6))</f>
        <v>4.3319999999999999</v>
      </c>
      <c r="C148" s="32"/>
      <c r="D148" s="34">
        <f t="shared" ref="D148" si="602">SUM((D147*0.4)+(E147*0.6))</f>
        <v>9.4</v>
      </c>
      <c r="E148" s="32"/>
      <c r="F148" s="34">
        <f t="shared" ref="F148" si="603">SUM((F147*0.4)+(G147*0.6))</f>
        <v>14.2</v>
      </c>
      <c r="G148" s="32"/>
      <c r="H148" s="34">
        <f t="shared" ref="H148" si="604">SUM((H147*0.4)+(I147*0.6))</f>
        <v>9.6000000000000014</v>
      </c>
      <c r="I148" s="32"/>
      <c r="J148" s="34">
        <f t="shared" ref="J148" si="605">SUM((J147*0.4)+(K147*0.6))</f>
        <v>10.7</v>
      </c>
      <c r="K148" s="32"/>
      <c r="L148" s="34">
        <f t="shared" ref="L148" si="606">SUM((L147*0.4)+(M147*0.6))</f>
        <v>12.100000000000001</v>
      </c>
      <c r="M148" s="32"/>
      <c r="N148" s="34">
        <f t="shared" ref="N148" si="607">SUM((N147*0.4)+(O147*0.6))</f>
        <v>13</v>
      </c>
      <c r="O148" s="32"/>
      <c r="P148" s="34">
        <f t="shared" ref="P148" si="608">SUM((P147*0.4)+(Q147*0.6))</f>
        <v>12.9</v>
      </c>
      <c r="Q148" s="32"/>
      <c r="R148" s="34">
        <f t="shared" ref="R148" si="609">SUM((R147*0.4)+(S147*0.6))</f>
        <v>12.2</v>
      </c>
      <c r="S148" s="32"/>
      <c r="T148" s="34">
        <f t="shared" ref="T148" si="610">SUM((T147*0.4)+(U147*0.6))</f>
        <v>9.6000000000000014</v>
      </c>
      <c r="U148" s="32"/>
      <c r="V148" s="34">
        <f t="shared" ref="V148" si="611">SUM((V147*0.4)+(W147*0.6))</f>
        <v>10.199999999999999</v>
      </c>
      <c r="W148" s="32"/>
      <c r="X148" s="34">
        <f t="shared" ref="X148" si="612">SUM((X147*0.4)+(Y147*0.6))</f>
        <v>10.1</v>
      </c>
      <c r="Y148" s="32"/>
      <c r="Z148" s="34">
        <f t="shared" ref="Z148" si="613">SUM((Z147*0.4)+(AA147*0.6))</f>
        <v>8.532</v>
      </c>
      <c r="AA148" s="32"/>
      <c r="AB148" s="30"/>
    </row>
    <row r="149" spans="1:28" ht="14.4" customHeight="1">
      <c r="A149" s="43"/>
      <c r="B149" s="27">
        <v>0</v>
      </c>
      <c r="C149" s="27"/>
      <c r="D149" s="27">
        <v>0</v>
      </c>
      <c r="E149" s="27"/>
      <c r="F149" s="27">
        <v>3</v>
      </c>
      <c r="G149" s="27"/>
      <c r="H149" s="27">
        <v>0</v>
      </c>
      <c r="I149" s="27"/>
      <c r="J149" s="27">
        <v>0</v>
      </c>
      <c r="K149" s="27"/>
      <c r="L149" s="27">
        <v>3</v>
      </c>
      <c r="M149" s="27"/>
      <c r="N149" s="27">
        <v>2</v>
      </c>
      <c r="O149" s="27"/>
      <c r="P149" s="27">
        <v>2</v>
      </c>
      <c r="Q149" s="27"/>
      <c r="R149" s="27">
        <v>3</v>
      </c>
      <c r="S149" s="27"/>
      <c r="T149" s="27">
        <v>0</v>
      </c>
      <c r="U149" s="27"/>
      <c r="V149" s="27">
        <v>0</v>
      </c>
      <c r="W149" s="27"/>
      <c r="X149" s="27">
        <v>0</v>
      </c>
      <c r="Y149" s="27"/>
      <c r="Z149" s="27">
        <v>0</v>
      </c>
      <c r="AA149" s="27"/>
      <c r="AB149" s="31"/>
    </row>
    <row r="150" spans="1:28" ht="14.4" customHeight="1">
      <c r="A150" s="43" t="s">
        <v>116</v>
      </c>
      <c r="B150" s="5">
        <v>5.66</v>
      </c>
      <c r="C150" s="5">
        <v>1</v>
      </c>
      <c r="D150" s="5">
        <v>0</v>
      </c>
      <c r="E150" s="5">
        <v>5</v>
      </c>
      <c r="F150" s="5">
        <v>15</v>
      </c>
      <c r="G150" s="5">
        <v>9</v>
      </c>
      <c r="H150" s="5">
        <v>0</v>
      </c>
      <c r="I150" s="5">
        <v>11</v>
      </c>
      <c r="J150" s="5">
        <v>10.5</v>
      </c>
      <c r="K150" s="5">
        <v>5</v>
      </c>
      <c r="L150" s="5">
        <v>10.5</v>
      </c>
      <c r="M150" s="5">
        <v>9</v>
      </c>
      <c r="N150" s="5">
        <v>12</v>
      </c>
      <c r="O150" s="5">
        <v>7</v>
      </c>
      <c r="P150" s="5">
        <v>14.5</v>
      </c>
      <c r="Q150" s="5">
        <v>14</v>
      </c>
      <c r="R150" s="5">
        <v>15.5</v>
      </c>
      <c r="S150" s="5">
        <v>11.5</v>
      </c>
      <c r="T150" s="5"/>
      <c r="U150" s="5">
        <v>12</v>
      </c>
      <c r="V150" s="5">
        <v>14.5</v>
      </c>
      <c r="W150" s="5">
        <v>7</v>
      </c>
      <c r="X150" s="5">
        <v>0</v>
      </c>
      <c r="Y150" s="5">
        <v>13</v>
      </c>
      <c r="Z150" s="5">
        <v>0</v>
      </c>
      <c r="AA150" s="5">
        <v>3</v>
      </c>
      <c r="AB150" s="29">
        <f t="shared" si="561"/>
        <v>5</v>
      </c>
    </row>
    <row r="151" spans="1:28" ht="14.4" customHeight="1">
      <c r="A151" s="43"/>
      <c r="B151" s="34">
        <f t="shared" ref="B151" si="614">SUM((B150*0.4)+(C150*0.6))</f>
        <v>2.8640000000000003</v>
      </c>
      <c r="C151" s="32"/>
      <c r="D151" s="34">
        <f t="shared" ref="D151" si="615">SUM((D150*0.4)+(E150*0.6))</f>
        <v>3</v>
      </c>
      <c r="E151" s="32"/>
      <c r="F151" s="34">
        <f t="shared" ref="F151" si="616">SUM((F150*0.4)+(G150*0.6))</f>
        <v>11.399999999999999</v>
      </c>
      <c r="G151" s="32"/>
      <c r="H151" s="34">
        <f t="shared" ref="H151" si="617">SUM((H150*0.4)+(I150*0.6))</f>
        <v>6.6</v>
      </c>
      <c r="I151" s="32"/>
      <c r="J151" s="34">
        <f t="shared" ref="J151" si="618">SUM((J150*0.4)+(K150*0.6))</f>
        <v>7.2</v>
      </c>
      <c r="K151" s="32"/>
      <c r="L151" s="34">
        <f t="shared" ref="L151" si="619">SUM((L150*0.4)+(M150*0.6))</f>
        <v>9.6</v>
      </c>
      <c r="M151" s="32"/>
      <c r="N151" s="34">
        <f t="shared" ref="N151" si="620">SUM((N150*0.4)+(O150*0.6))</f>
        <v>9</v>
      </c>
      <c r="O151" s="32"/>
      <c r="P151" s="34">
        <f t="shared" ref="P151" si="621">SUM((P150*0.4)+(Q150*0.6))</f>
        <v>14.200000000000001</v>
      </c>
      <c r="Q151" s="32"/>
      <c r="R151" s="34">
        <f t="shared" ref="R151" si="622">SUM((R150*0.4)+(S150*0.6))</f>
        <v>13.1</v>
      </c>
      <c r="S151" s="32"/>
      <c r="T151" s="34">
        <f t="shared" ref="T151" si="623">SUM((T150*0.4)+(U150*0.6))</f>
        <v>7.1999999999999993</v>
      </c>
      <c r="U151" s="32"/>
      <c r="V151" s="34">
        <f t="shared" ref="V151" si="624">SUM((V150*0.4)+(W150*0.6))</f>
        <v>10</v>
      </c>
      <c r="W151" s="32"/>
      <c r="X151" s="34">
        <f t="shared" ref="X151" si="625">SUM((X150*0.4)+(Y150*0.6))</f>
        <v>7.8</v>
      </c>
      <c r="Y151" s="32"/>
      <c r="Z151" s="34">
        <f t="shared" ref="Z151" si="626">SUM((Z150*0.4)+(AA150*0.6))</f>
        <v>1.7999999999999998</v>
      </c>
      <c r="AA151" s="32"/>
      <c r="AB151" s="30"/>
    </row>
    <row r="152" spans="1:28" ht="14.4" customHeight="1">
      <c r="A152" s="43"/>
      <c r="B152" s="27">
        <v>0</v>
      </c>
      <c r="C152" s="27"/>
      <c r="D152" s="27">
        <v>0</v>
      </c>
      <c r="E152" s="27"/>
      <c r="F152" s="27">
        <v>0</v>
      </c>
      <c r="G152" s="27"/>
      <c r="H152" s="27">
        <v>0</v>
      </c>
      <c r="I152" s="27"/>
      <c r="J152" s="27">
        <v>0</v>
      </c>
      <c r="K152" s="27"/>
      <c r="L152" s="27">
        <v>0</v>
      </c>
      <c r="M152" s="27"/>
      <c r="N152" s="27">
        <v>0</v>
      </c>
      <c r="O152" s="27"/>
      <c r="P152" s="27">
        <v>2</v>
      </c>
      <c r="Q152" s="27"/>
      <c r="R152" s="27">
        <v>3</v>
      </c>
      <c r="S152" s="27"/>
      <c r="T152" s="27">
        <v>0</v>
      </c>
      <c r="U152" s="27"/>
      <c r="V152" s="27">
        <v>0</v>
      </c>
      <c r="W152" s="27"/>
      <c r="X152" s="27">
        <v>0</v>
      </c>
      <c r="Y152" s="27"/>
      <c r="Z152" s="27">
        <v>0</v>
      </c>
      <c r="AA152" s="27"/>
      <c r="AB152" s="31"/>
    </row>
    <row r="153" spans="1:28" ht="14.4" customHeight="1">
      <c r="A153" s="43" t="s">
        <v>268</v>
      </c>
      <c r="B153" s="5">
        <v>10</v>
      </c>
      <c r="C153" s="5">
        <v>11</v>
      </c>
      <c r="D153" s="5">
        <v>0</v>
      </c>
      <c r="E153" s="5">
        <v>8</v>
      </c>
      <c r="F153" s="5">
        <v>19</v>
      </c>
      <c r="G153" s="5">
        <v>15</v>
      </c>
      <c r="H153" s="5">
        <v>13.5</v>
      </c>
      <c r="I153" s="5">
        <v>12</v>
      </c>
      <c r="J153" s="5">
        <v>14.5</v>
      </c>
      <c r="K153" s="5">
        <v>9</v>
      </c>
      <c r="L153" s="5">
        <v>10.5</v>
      </c>
      <c r="M153" s="5">
        <v>13</v>
      </c>
      <c r="N153" s="5">
        <v>15.5</v>
      </c>
      <c r="O153" s="5">
        <v>15</v>
      </c>
      <c r="P153" s="5">
        <v>15</v>
      </c>
      <c r="Q153" s="5">
        <v>14</v>
      </c>
      <c r="R153" s="5">
        <v>16</v>
      </c>
      <c r="S153" s="5">
        <v>16</v>
      </c>
      <c r="T153" s="5">
        <v>13.33</v>
      </c>
      <c r="U153" s="5">
        <v>7</v>
      </c>
      <c r="V153" s="5">
        <v>15.5</v>
      </c>
      <c r="W153" s="5">
        <v>4</v>
      </c>
      <c r="X153" s="5">
        <v>12</v>
      </c>
      <c r="Y153" s="5">
        <v>8</v>
      </c>
      <c r="Z153" s="5">
        <v>15.67</v>
      </c>
      <c r="AA153" s="5">
        <v>7</v>
      </c>
      <c r="AB153" s="29">
        <f t="shared" si="561"/>
        <v>14</v>
      </c>
    </row>
    <row r="154" spans="1:28" ht="14.4" customHeight="1">
      <c r="A154" s="43"/>
      <c r="B154" s="34">
        <f t="shared" ref="B154" si="627">SUM((B153*0.4)+(C153*0.6))</f>
        <v>10.6</v>
      </c>
      <c r="C154" s="32"/>
      <c r="D154" s="34">
        <f t="shared" ref="D154" si="628">SUM((D153*0.4)+(E153*0.6))</f>
        <v>4.8</v>
      </c>
      <c r="E154" s="32"/>
      <c r="F154" s="34">
        <f t="shared" ref="F154" si="629">SUM((F153*0.4)+(G153*0.6))</f>
        <v>16.600000000000001</v>
      </c>
      <c r="G154" s="32"/>
      <c r="H154" s="34">
        <f t="shared" ref="H154" si="630">SUM((H153*0.4)+(I153*0.6))</f>
        <v>12.6</v>
      </c>
      <c r="I154" s="32"/>
      <c r="J154" s="34">
        <f t="shared" ref="J154" si="631">SUM((J153*0.4)+(K153*0.6))</f>
        <v>11.2</v>
      </c>
      <c r="K154" s="32"/>
      <c r="L154" s="34">
        <f t="shared" ref="L154" si="632">SUM((L153*0.4)+(M153*0.6))</f>
        <v>12</v>
      </c>
      <c r="M154" s="32"/>
      <c r="N154" s="34">
        <f t="shared" ref="N154" si="633">SUM((N153*0.4)+(O153*0.6))</f>
        <v>15.2</v>
      </c>
      <c r="O154" s="32"/>
      <c r="P154" s="34">
        <f t="shared" ref="P154" si="634">SUM((P153*0.4)+(Q153*0.6))</f>
        <v>14.4</v>
      </c>
      <c r="Q154" s="32"/>
      <c r="R154" s="34">
        <f t="shared" ref="R154" si="635">SUM((R153*0.4)+(S153*0.6))</f>
        <v>16</v>
      </c>
      <c r="S154" s="32"/>
      <c r="T154" s="34">
        <f t="shared" ref="T154" si="636">SUM((T153*0.4)+(U153*0.6))</f>
        <v>9.532</v>
      </c>
      <c r="U154" s="32"/>
      <c r="V154" s="34">
        <f t="shared" ref="V154" si="637">SUM((V153*0.4)+(W153*0.6))</f>
        <v>8.6</v>
      </c>
      <c r="W154" s="32"/>
      <c r="X154" s="34">
        <f t="shared" ref="X154" si="638">SUM((X153*0.4)+(Y153*0.6))</f>
        <v>9.6000000000000014</v>
      </c>
      <c r="Y154" s="32"/>
      <c r="Z154" s="34">
        <f t="shared" ref="Z154" si="639">SUM((Z153*0.4)+(AA153*0.6))</f>
        <v>10.468</v>
      </c>
      <c r="AA154" s="32"/>
      <c r="AB154" s="30"/>
    </row>
    <row r="155" spans="1:28" ht="14.4" customHeight="1">
      <c r="A155" s="43"/>
      <c r="B155" s="27">
        <v>0</v>
      </c>
      <c r="C155" s="27"/>
      <c r="D155" s="27">
        <v>0</v>
      </c>
      <c r="E155" s="27"/>
      <c r="F155" s="27">
        <v>3</v>
      </c>
      <c r="G155" s="27"/>
      <c r="H155" s="27">
        <v>2</v>
      </c>
      <c r="I155" s="27"/>
      <c r="J155" s="27">
        <v>0</v>
      </c>
      <c r="K155" s="27"/>
      <c r="L155" s="27">
        <v>2</v>
      </c>
      <c r="M155" s="27"/>
      <c r="N155" s="27">
        <v>2</v>
      </c>
      <c r="O155" s="27"/>
      <c r="P155" s="27">
        <v>2</v>
      </c>
      <c r="Q155" s="27"/>
      <c r="R155" s="27">
        <v>3</v>
      </c>
      <c r="S155" s="27"/>
      <c r="T155" s="27">
        <v>0</v>
      </c>
      <c r="U155" s="27"/>
      <c r="V155" s="27">
        <v>0</v>
      </c>
      <c r="W155" s="27"/>
      <c r="X155" s="27">
        <v>0</v>
      </c>
      <c r="Y155" s="27"/>
      <c r="Z155" s="27">
        <v>0</v>
      </c>
      <c r="AA155" s="27"/>
      <c r="AB155" s="31"/>
    </row>
    <row r="156" spans="1:28" ht="14.4" customHeight="1">
      <c r="A156" s="43" t="s">
        <v>34</v>
      </c>
      <c r="B156" s="5">
        <v>10</v>
      </c>
      <c r="C156" s="5">
        <v>0</v>
      </c>
      <c r="D156" s="5">
        <v>0</v>
      </c>
      <c r="E156" s="5">
        <v>0</v>
      </c>
      <c r="F156" s="5">
        <v>16</v>
      </c>
      <c r="G156" s="5">
        <v>0</v>
      </c>
      <c r="H156" s="5">
        <v>13.5</v>
      </c>
      <c r="I156" s="5">
        <v>0</v>
      </c>
      <c r="J156" s="5">
        <v>13</v>
      </c>
      <c r="K156" s="5">
        <v>0</v>
      </c>
      <c r="L156" s="5">
        <v>10</v>
      </c>
      <c r="M156" s="5">
        <v>0</v>
      </c>
      <c r="N156" s="5">
        <v>15</v>
      </c>
      <c r="O156" s="5">
        <v>0</v>
      </c>
      <c r="P156" s="5">
        <v>16.5</v>
      </c>
      <c r="Q156" s="5">
        <v>0</v>
      </c>
      <c r="R156" s="5">
        <v>14</v>
      </c>
      <c r="S156" s="5">
        <v>0</v>
      </c>
      <c r="T156" s="5">
        <v>14</v>
      </c>
      <c r="U156" s="5">
        <v>5</v>
      </c>
      <c r="V156" s="5">
        <v>13</v>
      </c>
      <c r="W156" s="5"/>
      <c r="X156" s="5">
        <v>9</v>
      </c>
      <c r="Y156" s="5">
        <v>0</v>
      </c>
      <c r="Z156" s="5">
        <v>0</v>
      </c>
      <c r="AA156" s="5">
        <v>0</v>
      </c>
      <c r="AB156" s="29">
        <f t="shared" si="561"/>
        <v>0</v>
      </c>
    </row>
    <row r="157" spans="1:28" ht="14.4" customHeight="1">
      <c r="A157" s="43"/>
      <c r="B157" s="34">
        <f t="shared" ref="B157" si="640">SUM((B156*0.4)+(C156*0.6))</f>
        <v>4</v>
      </c>
      <c r="C157" s="32"/>
      <c r="D157" s="34">
        <f t="shared" ref="D157" si="641">SUM((D156*0.4)+(E156*0.6))</f>
        <v>0</v>
      </c>
      <c r="E157" s="32"/>
      <c r="F157" s="34">
        <f t="shared" ref="F157" si="642">SUM((F156*0.4)+(G156*0.6))</f>
        <v>6.4</v>
      </c>
      <c r="G157" s="32"/>
      <c r="H157" s="34">
        <f t="shared" ref="H157" si="643">SUM((H156*0.4)+(I156*0.6))</f>
        <v>5.4</v>
      </c>
      <c r="I157" s="32"/>
      <c r="J157" s="34">
        <f t="shared" ref="J157" si="644">SUM((J156*0.4)+(K156*0.6))</f>
        <v>5.2</v>
      </c>
      <c r="K157" s="32"/>
      <c r="L157" s="34">
        <f t="shared" ref="L157" si="645">SUM((L156*0.4)+(M156*0.6))</f>
        <v>4</v>
      </c>
      <c r="M157" s="32"/>
      <c r="N157" s="34">
        <f t="shared" ref="N157" si="646">SUM((N156*0.4)+(O156*0.6))</f>
        <v>6</v>
      </c>
      <c r="O157" s="32"/>
      <c r="P157" s="34">
        <f t="shared" ref="P157" si="647">SUM((P156*0.4)+(Q156*0.6))</f>
        <v>6.6000000000000005</v>
      </c>
      <c r="Q157" s="32"/>
      <c r="R157" s="34">
        <f t="shared" ref="R157" si="648">SUM((R156*0.4)+(S156*0.6))</f>
        <v>5.6000000000000005</v>
      </c>
      <c r="S157" s="32"/>
      <c r="T157" s="34">
        <f t="shared" ref="T157" si="649">SUM((T156*0.4)+(U156*0.6))</f>
        <v>8.6000000000000014</v>
      </c>
      <c r="U157" s="32"/>
      <c r="V157" s="34">
        <f t="shared" ref="V157" si="650">SUM((V156*0.4)+(W156*0.6))</f>
        <v>5.2</v>
      </c>
      <c r="W157" s="32"/>
      <c r="X157" s="34">
        <f t="shared" ref="X157" si="651">SUM((X156*0.4)+(Y156*0.6))</f>
        <v>3.6</v>
      </c>
      <c r="Y157" s="32"/>
      <c r="Z157" s="34">
        <f t="shared" ref="Z157" si="652">SUM((Z156*0.4)+(AA156*0.6))</f>
        <v>0</v>
      </c>
      <c r="AA157" s="32"/>
      <c r="AB157" s="30"/>
    </row>
    <row r="158" spans="1:28" ht="14.4" customHeight="1">
      <c r="A158" s="43"/>
      <c r="B158" s="27">
        <v>0</v>
      </c>
      <c r="C158" s="27"/>
      <c r="D158" s="27">
        <v>0</v>
      </c>
      <c r="E158" s="27"/>
      <c r="F158" s="27">
        <v>0</v>
      </c>
      <c r="G158" s="27"/>
      <c r="H158" s="27">
        <v>0</v>
      </c>
      <c r="I158" s="27"/>
      <c r="J158" s="27">
        <v>0</v>
      </c>
      <c r="K158" s="27"/>
      <c r="L158" s="27">
        <v>0</v>
      </c>
      <c r="M158" s="27"/>
      <c r="N158" s="27">
        <v>0</v>
      </c>
      <c r="O158" s="27"/>
      <c r="P158" s="27">
        <v>0</v>
      </c>
      <c r="Q158" s="27"/>
      <c r="R158" s="27">
        <v>0</v>
      </c>
      <c r="S158" s="27"/>
      <c r="T158" s="27">
        <v>0</v>
      </c>
      <c r="U158" s="27"/>
      <c r="V158" s="27">
        <v>0</v>
      </c>
      <c r="W158" s="27"/>
      <c r="X158" s="27">
        <v>0</v>
      </c>
      <c r="Y158" s="27"/>
      <c r="Z158" s="27">
        <v>0</v>
      </c>
      <c r="AA158" s="27"/>
      <c r="AB158" s="31"/>
    </row>
    <row r="159" spans="1:28">
      <c r="A159" s="43" t="s">
        <v>139</v>
      </c>
      <c r="B159" s="5">
        <v>15.33</v>
      </c>
      <c r="C159" s="5">
        <v>7</v>
      </c>
      <c r="D159" s="5">
        <v>12.66</v>
      </c>
      <c r="E159" s="5">
        <v>12</v>
      </c>
      <c r="F159" s="5">
        <v>18</v>
      </c>
      <c r="G159" s="5">
        <v>16</v>
      </c>
      <c r="H159" s="5">
        <v>16.5</v>
      </c>
      <c r="I159" s="5">
        <v>14.5</v>
      </c>
      <c r="J159" s="5">
        <v>16.5</v>
      </c>
      <c r="K159" s="5">
        <v>9</v>
      </c>
      <c r="L159" s="5">
        <v>12.25</v>
      </c>
      <c r="M159" s="5">
        <v>5</v>
      </c>
      <c r="N159" s="5">
        <v>14</v>
      </c>
      <c r="O159" s="5">
        <v>14</v>
      </c>
      <c r="P159" s="5">
        <v>15</v>
      </c>
      <c r="Q159" s="5">
        <v>12</v>
      </c>
      <c r="R159" s="5">
        <v>16.5</v>
      </c>
      <c r="S159" s="5">
        <v>15</v>
      </c>
      <c r="T159" s="5">
        <v>12.33</v>
      </c>
      <c r="U159" s="5">
        <v>7</v>
      </c>
      <c r="V159" s="5">
        <v>17</v>
      </c>
      <c r="W159" s="5">
        <v>10</v>
      </c>
      <c r="X159" s="5">
        <v>14.25</v>
      </c>
      <c r="Y159" s="5">
        <v>12</v>
      </c>
      <c r="Z159" s="5">
        <v>13.6</v>
      </c>
      <c r="AA159" s="5">
        <v>14</v>
      </c>
      <c r="AB159" s="29">
        <f>SUM(B161:AA161)</f>
        <v>23</v>
      </c>
    </row>
    <row r="160" spans="1:28">
      <c r="A160" s="43"/>
      <c r="B160" s="34">
        <f t="shared" ref="B160" si="653">SUM((B159*0.4)+(C159*0.6))</f>
        <v>10.332000000000001</v>
      </c>
      <c r="C160" s="32"/>
      <c r="D160" s="34">
        <f t="shared" ref="D160" si="654">SUM((D159*0.4)+(E159*0.6))</f>
        <v>12.263999999999999</v>
      </c>
      <c r="E160" s="32"/>
      <c r="F160" s="34">
        <f t="shared" ref="F160" si="655">SUM((F159*0.4)+(G159*0.6))</f>
        <v>16.8</v>
      </c>
      <c r="G160" s="32"/>
      <c r="H160" s="34">
        <f t="shared" ref="H160" si="656">SUM((H159*0.4)+(I159*0.6))</f>
        <v>15.3</v>
      </c>
      <c r="I160" s="32"/>
      <c r="J160" s="34">
        <f t="shared" ref="J160" si="657">SUM((J159*0.4)+(K159*0.6))</f>
        <v>12</v>
      </c>
      <c r="K160" s="32"/>
      <c r="L160" s="34">
        <f t="shared" ref="L160" si="658">SUM((L159*0.4)+(M159*0.6))</f>
        <v>7.9</v>
      </c>
      <c r="M160" s="32"/>
      <c r="N160" s="34">
        <f t="shared" ref="N160" si="659">SUM((N159*0.4)+(O159*0.6))</f>
        <v>14</v>
      </c>
      <c r="O160" s="32"/>
      <c r="P160" s="34">
        <f t="shared" ref="P160" si="660">SUM((P159*0.4)+(Q159*0.6))</f>
        <v>13.2</v>
      </c>
      <c r="Q160" s="32"/>
      <c r="R160" s="34">
        <f t="shared" ref="R160" si="661">SUM((R159*0.4)+(S159*0.6))</f>
        <v>15.600000000000001</v>
      </c>
      <c r="S160" s="32"/>
      <c r="T160" s="34">
        <f t="shared" ref="T160" si="662">SUM((T159*0.4)+(U159*0.6))</f>
        <v>9.1320000000000014</v>
      </c>
      <c r="U160" s="32"/>
      <c r="V160" s="34">
        <f t="shared" ref="V160" si="663">SUM((V159*0.4)+(W159*0.6))</f>
        <v>12.8</v>
      </c>
      <c r="W160" s="32"/>
      <c r="X160" s="34">
        <f t="shared" ref="X160" si="664">SUM((X159*0.4)+(Y159*0.6))</f>
        <v>12.899999999999999</v>
      </c>
      <c r="Y160" s="32"/>
      <c r="Z160" s="34">
        <f t="shared" ref="Z160" si="665">SUM((Z159*0.4)+(AA159*0.6))</f>
        <v>13.84</v>
      </c>
      <c r="AA160" s="32"/>
      <c r="AB160" s="30"/>
    </row>
    <row r="161" spans="1:28">
      <c r="A161" s="43"/>
      <c r="B161" s="27">
        <v>0</v>
      </c>
      <c r="C161" s="27"/>
      <c r="D161" s="27">
        <v>3</v>
      </c>
      <c r="E161" s="27"/>
      <c r="F161" s="27">
        <v>3</v>
      </c>
      <c r="G161" s="27"/>
      <c r="H161" s="27">
        <v>2</v>
      </c>
      <c r="I161" s="27"/>
      <c r="J161" s="27">
        <v>2</v>
      </c>
      <c r="K161" s="27"/>
      <c r="L161" s="27">
        <v>0</v>
      </c>
      <c r="M161" s="27"/>
      <c r="N161" s="27">
        <v>2</v>
      </c>
      <c r="O161" s="27"/>
      <c r="P161" s="27">
        <v>2</v>
      </c>
      <c r="Q161" s="27"/>
      <c r="R161" s="27">
        <v>3</v>
      </c>
      <c r="S161" s="27"/>
      <c r="T161" s="27">
        <v>0</v>
      </c>
      <c r="U161" s="27"/>
      <c r="V161" s="27">
        <v>2</v>
      </c>
      <c r="W161" s="27"/>
      <c r="X161" s="27">
        <v>2</v>
      </c>
      <c r="Y161" s="27"/>
      <c r="Z161" s="27">
        <v>2</v>
      </c>
      <c r="AA161" s="27"/>
      <c r="AB161" s="31"/>
    </row>
    <row r="162" spans="1:28" ht="14.4" customHeight="1">
      <c r="A162" s="43" t="s">
        <v>133</v>
      </c>
      <c r="B162" s="5">
        <v>11</v>
      </c>
      <c r="C162" s="5">
        <v>11</v>
      </c>
      <c r="D162" s="5">
        <v>13.66</v>
      </c>
      <c r="E162" s="5">
        <v>2</v>
      </c>
      <c r="F162" s="5">
        <v>18</v>
      </c>
      <c r="G162" s="5">
        <v>3</v>
      </c>
      <c r="H162" s="5">
        <v>13.5</v>
      </c>
      <c r="I162" s="5">
        <v>12</v>
      </c>
      <c r="J162" s="5">
        <v>11</v>
      </c>
      <c r="K162" s="5">
        <v>7</v>
      </c>
      <c r="L162" s="5">
        <v>12.75</v>
      </c>
      <c r="M162" s="5">
        <v>9</v>
      </c>
      <c r="N162" s="5">
        <v>12</v>
      </c>
      <c r="O162" s="5">
        <v>12</v>
      </c>
      <c r="P162" s="5">
        <v>16</v>
      </c>
      <c r="Q162" s="5">
        <v>16</v>
      </c>
      <c r="R162" s="5">
        <v>13.5</v>
      </c>
      <c r="S162" s="5">
        <v>14</v>
      </c>
      <c r="T162" s="5">
        <v>16</v>
      </c>
      <c r="U162" s="5">
        <v>13</v>
      </c>
      <c r="V162" s="5">
        <v>17.5</v>
      </c>
      <c r="W162" s="5">
        <v>15</v>
      </c>
      <c r="X162" s="5">
        <v>18.5</v>
      </c>
      <c r="Y162" s="5">
        <v>18</v>
      </c>
      <c r="Z162" s="5">
        <v>15</v>
      </c>
      <c r="AA162" s="5">
        <v>6</v>
      </c>
      <c r="AB162" s="29">
        <f t="shared" ref="AB162" si="666">SUM(B164:AA164)</f>
        <v>15</v>
      </c>
    </row>
    <row r="163" spans="1:28" ht="14.4" customHeight="1">
      <c r="A163" s="43"/>
      <c r="B163" s="34">
        <f t="shared" ref="B163" si="667">SUM((B162*0.4)+(C162*0.6))</f>
        <v>11</v>
      </c>
      <c r="C163" s="32"/>
      <c r="D163" s="34">
        <f t="shared" ref="D163" si="668">SUM((D162*0.4)+(E162*0.6))</f>
        <v>6.6640000000000006</v>
      </c>
      <c r="E163" s="32"/>
      <c r="F163" s="34">
        <f t="shared" ref="F163" si="669">SUM((F162*0.4)+(G162*0.6))</f>
        <v>9</v>
      </c>
      <c r="G163" s="32"/>
      <c r="H163" s="34">
        <f t="shared" ref="H163" si="670">SUM((H162*0.4)+(I162*0.6))</f>
        <v>12.6</v>
      </c>
      <c r="I163" s="32"/>
      <c r="J163" s="34">
        <f t="shared" ref="J163" si="671">SUM((J162*0.4)+(K162*0.6))</f>
        <v>8.6000000000000014</v>
      </c>
      <c r="K163" s="32"/>
      <c r="L163" s="34">
        <f t="shared" ref="L163" si="672">SUM((L162*0.4)+(M162*0.6))</f>
        <v>10.5</v>
      </c>
      <c r="M163" s="32"/>
      <c r="N163" s="34">
        <f t="shared" ref="N163" si="673">SUM((N162*0.4)+(O162*0.6))</f>
        <v>12</v>
      </c>
      <c r="O163" s="32"/>
      <c r="P163" s="34">
        <f t="shared" ref="P163" si="674">SUM((P162*0.4)+(Q162*0.6))</f>
        <v>16</v>
      </c>
      <c r="Q163" s="32"/>
      <c r="R163" s="34">
        <f t="shared" ref="R163" si="675">SUM((R162*0.4)+(S162*0.6))</f>
        <v>13.8</v>
      </c>
      <c r="S163" s="32"/>
      <c r="T163" s="34">
        <f t="shared" ref="T163" si="676">SUM((T162*0.4)+(U162*0.6))</f>
        <v>14.2</v>
      </c>
      <c r="U163" s="32"/>
      <c r="V163" s="34">
        <f t="shared" ref="V163" si="677">SUM((V162*0.4)+(W162*0.6))</f>
        <v>16</v>
      </c>
      <c r="W163" s="32"/>
      <c r="X163" s="34">
        <f t="shared" ref="X163" si="678">SUM((X162*0.4)+(Y162*0.6))</f>
        <v>18.2</v>
      </c>
      <c r="Y163" s="32"/>
      <c r="Z163" s="34">
        <f t="shared" ref="Z163" si="679">SUM((Z162*0.4)+(AA162*0.6))</f>
        <v>9.6</v>
      </c>
      <c r="AA163" s="32"/>
      <c r="AB163" s="30"/>
    </row>
    <row r="164" spans="1:28" ht="14.4" customHeight="1">
      <c r="A164" s="43"/>
      <c r="B164" s="27">
        <v>0</v>
      </c>
      <c r="C164" s="27"/>
      <c r="D164" s="27">
        <v>0</v>
      </c>
      <c r="E164" s="27"/>
      <c r="F164" s="27">
        <v>0</v>
      </c>
      <c r="G164" s="27"/>
      <c r="H164" s="27">
        <v>2</v>
      </c>
      <c r="I164" s="27"/>
      <c r="J164" s="27">
        <v>0</v>
      </c>
      <c r="K164" s="27"/>
      <c r="L164" s="27">
        <v>0</v>
      </c>
      <c r="M164" s="27"/>
      <c r="N164" s="27">
        <v>2</v>
      </c>
      <c r="O164" s="27"/>
      <c r="P164" s="27">
        <v>2</v>
      </c>
      <c r="Q164" s="27"/>
      <c r="R164" s="27">
        <v>3</v>
      </c>
      <c r="S164" s="27"/>
      <c r="T164" s="27">
        <v>2</v>
      </c>
      <c r="U164" s="27"/>
      <c r="V164" s="27">
        <v>2</v>
      </c>
      <c r="W164" s="27"/>
      <c r="X164" s="27">
        <v>2</v>
      </c>
      <c r="Y164" s="27"/>
      <c r="Z164" s="27">
        <v>0</v>
      </c>
      <c r="AA164" s="27"/>
      <c r="AB164" s="31"/>
    </row>
    <row r="165" spans="1:28" ht="14.4" customHeight="1">
      <c r="A165" s="43" t="s">
        <v>117</v>
      </c>
      <c r="B165" s="5">
        <v>5.66</v>
      </c>
      <c r="C165" s="5">
        <v>3</v>
      </c>
      <c r="D165" s="5">
        <v>11.33</v>
      </c>
      <c r="E165" s="5">
        <v>7</v>
      </c>
      <c r="F165" s="5">
        <v>19</v>
      </c>
      <c r="G165" s="5">
        <v>15</v>
      </c>
      <c r="H165" s="5">
        <v>15.5</v>
      </c>
      <c r="I165" s="5">
        <v>7</v>
      </c>
      <c r="J165" s="5">
        <v>17</v>
      </c>
      <c r="K165" s="5">
        <v>3</v>
      </c>
      <c r="L165" s="5">
        <v>11.25</v>
      </c>
      <c r="M165" s="5">
        <v>10</v>
      </c>
      <c r="N165" s="5">
        <v>14</v>
      </c>
      <c r="O165" s="5">
        <v>11.5</v>
      </c>
      <c r="P165" s="5">
        <v>14</v>
      </c>
      <c r="Q165" s="5">
        <v>11</v>
      </c>
      <c r="R165" s="5">
        <v>14</v>
      </c>
      <c r="S165" s="5">
        <v>13</v>
      </c>
      <c r="T165" s="5">
        <v>13</v>
      </c>
      <c r="U165" s="5">
        <v>6</v>
      </c>
      <c r="V165" s="5">
        <v>13</v>
      </c>
      <c r="W165" s="5">
        <v>6</v>
      </c>
      <c r="X165" s="5">
        <v>10.5</v>
      </c>
      <c r="Y165" s="5">
        <v>8</v>
      </c>
      <c r="Z165" s="5">
        <v>15</v>
      </c>
      <c r="AA165" s="5">
        <v>7</v>
      </c>
      <c r="AB165" s="29">
        <f t="shared" ref="AB165" si="680">SUM(B167:AA167)</f>
        <v>10</v>
      </c>
    </row>
    <row r="166" spans="1:28" ht="14.4" customHeight="1">
      <c r="A166" s="43"/>
      <c r="B166" s="34">
        <f t="shared" ref="B166" si="681">SUM((B165*0.4)+(C165*0.6))</f>
        <v>4.0640000000000001</v>
      </c>
      <c r="C166" s="32"/>
      <c r="D166" s="34">
        <f t="shared" ref="D166" si="682">SUM((D165*0.4)+(E165*0.6))</f>
        <v>8.7319999999999993</v>
      </c>
      <c r="E166" s="32"/>
      <c r="F166" s="34">
        <f t="shared" ref="F166" si="683">SUM((F165*0.4)+(G165*0.6))</f>
        <v>16.600000000000001</v>
      </c>
      <c r="G166" s="32"/>
      <c r="H166" s="34">
        <f t="shared" ref="H166" si="684">SUM((H165*0.4)+(I165*0.6))</f>
        <v>10.4</v>
      </c>
      <c r="I166" s="32"/>
      <c r="J166" s="34">
        <f t="shared" ref="J166" si="685">SUM((J165*0.4)+(K165*0.6))</f>
        <v>8.6000000000000014</v>
      </c>
      <c r="K166" s="32"/>
      <c r="L166" s="34">
        <f t="shared" ref="L166" si="686">SUM((L165*0.4)+(M165*0.6))</f>
        <v>10.5</v>
      </c>
      <c r="M166" s="32"/>
      <c r="N166" s="34">
        <f t="shared" ref="N166" si="687">SUM((N165*0.4)+(O165*0.6))</f>
        <v>12.5</v>
      </c>
      <c r="O166" s="32"/>
      <c r="P166" s="34">
        <f t="shared" ref="P166" si="688">SUM((P165*0.4)+(Q165*0.6))</f>
        <v>12.2</v>
      </c>
      <c r="Q166" s="32"/>
      <c r="R166" s="34">
        <f t="shared" ref="R166" si="689">SUM((R165*0.4)+(S165*0.6))</f>
        <v>13.4</v>
      </c>
      <c r="S166" s="32"/>
      <c r="T166" s="34">
        <f t="shared" ref="T166" si="690">SUM((T165*0.4)+(U165*0.6))</f>
        <v>8.8000000000000007</v>
      </c>
      <c r="U166" s="32"/>
      <c r="V166" s="34">
        <f t="shared" ref="V166" si="691">SUM((V165*0.4)+(W165*0.6))</f>
        <v>8.8000000000000007</v>
      </c>
      <c r="W166" s="32"/>
      <c r="X166" s="34">
        <f t="shared" ref="X166" si="692">SUM((X165*0.4)+(Y165*0.6))</f>
        <v>9</v>
      </c>
      <c r="Y166" s="32"/>
      <c r="Z166" s="34">
        <f t="shared" ref="Z166" si="693">SUM((Z165*0.4)+(AA165*0.6))</f>
        <v>10.199999999999999</v>
      </c>
      <c r="AA166" s="32"/>
      <c r="AB166" s="30"/>
    </row>
    <row r="167" spans="1:28" ht="14.4" customHeight="1">
      <c r="A167" s="43"/>
      <c r="B167" s="27">
        <v>0</v>
      </c>
      <c r="C167" s="27"/>
      <c r="D167" s="27">
        <v>0</v>
      </c>
      <c r="E167" s="27"/>
      <c r="F167" s="27">
        <v>3</v>
      </c>
      <c r="G167" s="27"/>
      <c r="H167" s="27">
        <v>0</v>
      </c>
      <c r="I167" s="27"/>
      <c r="J167" s="27">
        <v>0</v>
      </c>
      <c r="K167" s="27"/>
      <c r="L167" s="27">
        <v>0</v>
      </c>
      <c r="M167" s="27"/>
      <c r="N167" s="27">
        <v>2</v>
      </c>
      <c r="O167" s="27"/>
      <c r="P167" s="27">
        <v>2</v>
      </c>
      <c r="Q167" s="27"/>
      <c r="R167" s="27">
        <v>3</v>
      </c>
      <c r="S167" s="27"/>
      <c r="T167" s="27">
        <v>0</v>
      </c>
      <c r="U167" s="27"/>
      <c r="V167" s="27">
        <v>0</v>
      </c>
      <c r="W167" s="27"/>
      <c r="X167" s="27">
        <v>0</v>
      </c>
      <c r="Y167" s="27"/>
      <c r="Z167" s="27">
        <v>0</v>
      </c>
      <c r="AA167" s="27"/>
      <c r="AB167" s="31"/>
    </row>
    <row r="172" spans="1:28">
      <c r="D172" t="s">
        <v>295</v>
      </c>
    </row>
  </sheetData>
  <sortState xmlns:xlrd2="http://schemas.microsoft.com/office/spreadsheetml/2017/richdata2" ref="A9:A167">
    <sortCondition ref="A8"/>
  </sortState>
  <mergeCells count="1512">
    <mergeCell ref="A153:A155"/>
    <mergeCell ref="AB153:AB155"/>
    <mergeCell ref="B154:C154"/>
    <mergeCell ref="D154:E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X154:Y154"/>
    <mergeCell ref="Z154:AA154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T155:U155"/>
    <mergeCell ref="V155:W155"/>
    <mergeCell ref="X155:Y155"/>
    <mergeCell ref="Z155:AA155"/>
    <mergeCell ref="A123:A125"/>
    <mergeCell ref="AB123:AB125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A120:A122"/>
    <mergeCell ref="AB120:AB122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B122:C122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A36:A38"/>
    <mergeCell ref="AB36:AB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75:A77"/>
    <mergeCell ref="AB75:AB77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2:AB74"/>
    <mergeCell ref="AB78:AB80"/>
    <mergeCell ref="AB84:AB86"/>
    <mergeCell ref="AB87:AB89"/>
    <mergeCell ref="AB90:AB92"/>
    <mergeCell ref="AB57:AB59"/>
    <mergeCell ref="AB60:AB62"/>
    <mergeCell ref="AB63:AB65"/>
    <mergeCell ref="AB66:AB68"/>
    <mergeCell ref="AB69:AB71"/>
    <mergeCell ref="AB33:AB35"/>
    <mergeCell ref="AB156:AB158"/>
    <mergeCell ref="AB162:AB164"/>
    <mergeCell ref="AB165:AB167"/>
    <mergeCell ref="AB132:AB134"/>
    <mergeCell ref="AB138:AB140"/>
    <mergeCell ref="AB141:AB143"/>
    <mergeCell ref="AB147:AB149"/>
    <mergeCell ref="AB150:AB152"/>
    <mergeCell ref="AB111:AB113"/>
    <mergeCell ref="AB114:AB116"/>
    <mergeCell ref="AB117:AB119"/>
    <mergeCell ref="AB129:AB131"/>
    <mergeCell ref="AB93:AB95"/>
    <mergeCell ref="AB96:AB98"/>
    <mergeCell ref="AB99:AB101"/>
    <mergeCell ref="AB105:AB107"/>
    <mergeCell ref="AB108:AB110"/>
    <mergeCell ref="AB102:AB104"/>
    <mergeCell ref="AB135:AB137"/>
    <mergeCell ref="AB45:AB47"/>
    <mergeCell ref="AB48:AB50"/>
    <mergeCell ref="AB54:AB56"/>
    <mergeCell ref="AB24:AB26"/>
    <mergeCell ref="AB27:AB29"/>
    <mergeCell ref="AB30:AB32"/>
    <mergeCell ref="AB12:AB14"/>
    <mergeCell ref="AB15:AB17"/>
    <mergeCell ref="AB18:AB20"/>
    <mergeCell ref="AB21:AB23"/>
    <mergeCell ref="R167:S167"/>
    <mergeCell ref="T167:U167"/>
    <mergeCell ref="V167:W167"/>
    <mergeCell ref="X167:Y167"/>
    <mergeCell ref="Z167:AA167"/>
    <mergeCell ref="R166:S166"/>
    <mergeCell ref="T166:U166"/>
    <mergeCell ref="V166:W166"/>
    <mergeCell ref="X166:Y166"/>
    <mergeCell ref="Z166:AA166"/>
    <mergeCell ref="R164:S164"/>
    <mergeCell ref="T164:U164"/>
    <mergeCell ref="V164:W164"/>
    <mergeCell ref="X164:Y164"/>
    <mergeCell ref="Z164:AA164"/>
    <mergeCell ref="R163:S163"/>
    <mergeCell ref="T163:U163"/>
    <mergeCell ref="V163:W163"/>
    <mergeCell ref="X163:Y163"/>
    <mergeCell ref="Z163:AA163"/>
    <mergeCell ref="R161:S161"/>
    <mergeCell ref="AB159:AB161"/>
    <mergeCell ref="T161:U161"/>
    <mergeCell ref="V161:W161"/>
    <mergeCell ref="X161:Y161"/>
    <mergeCell ref="Z161:AA161"/>
    <mergeCell ref="R160:S160"/>
    <mergeCell ref="T160:U160"/>
    <mergeCell ref="V160:W160"/>
    <mergeCell ref="X160:Y160"/>
    <mergeCell ref="Z160:AA160"/>
    <mergeCell ref="R158:S158"/>
    <mergeCell ref="T158:U158"/>
    <mergeCell ref="V158:W158"/>
    <mergeCell ref="X158:Y158"/>
    <mergeCell ref="Z158:AA158"/>
    <mergeCell ref="R157:S157"/>
    <mergeCell ref="T157:U157"/>
    <mergeCell ref="V157:W157"/>
    <mergeCell ref="X157:Y157"/>
    <mergeCell ref="Z157:AA157"/>
    <mergeCell ref="R152:S152"/>
    <mergeCell ref="T152:U152"/>
    <mergeCell ref="V152:W152"/>
    <mergeCell ref="X152:Y152"/>
    <mergeCell ref="Z152:AA152"/>
    <mergeCell ref="R151:S151"/>
    <mergeCell ref="T151:U151"/>
    <mergeCell ref="V151:W151"/>
    <mergeCell ref="X151:Y151"/>
    <mergeCell ref="Z151:AA151"/>
    <mergeCell ref="R149:S149"/>
    <mergeCell ref="T149:U149"/>
    <mergeCell ref="V149:W149"/>
    <mergeCell ref="X149:Y149"/>
    <mergeCell ref="Z149:AA149"/>
    <mergeCell ref="R148:S148"/>
    <mergeCell ref="T148:U148"/>
    <mergeCell ref="V148:W148"/>
    <mergeCell ref="X148:Y148"/>
    <mergeCell ref="Z148:AA148"/>
    <mergeCell ref="R143:S143"/>
    <mergeCell ref="T143:U143"/>
    <mergeCell ref="V143:W143"/>
    <mergeCell ref="X143:Y143"/>
    <mergeCell ref="Z143:AA143"/>
    <mergeCell ref="R142:S142"/>
    <mergeCell ref="T142:U142"/>
    <mergeCell ref="V142:W142"/>
    <mergeCell ref="X142:Y142"/>
    <mergeCell ref="Z142:AA142"/>
    <mergeCell ref="R140:S140"/>
    <mergeCell ref="T140:U140"/>
    <mergeCell ref="V140:W140"/>
    <mergeCell ref="X140:Y140"/>
    <mergeCell ref="Z140:AA140"/>
    <mergeCell ref="R139:S139"/>
    <mergeCell ref="T139:U139"/>
    <mergeCell ref="V139:W139"/>
    <mergeCell ref="X139:Y139"/>
    <mergeCell ref="Z139:AA139"/>
    <mergeCell ref="R134:S134"/>
    <mergeCell ref="T134:U134"/>
    <mergeCell ref="V134:W134"/>
    <mergeCell ref="X134:Y134"/>
    <mergeCell ref="Z134:AA134"/>
    <mergeCell ref="R133:S133"/>
    <mergeCell ref="T133:U133"/>
    <mergeCell ref="V133:W133"/>
    <mergeCell ref="X133:Y133"/>
    <mergeCell ref="Z133:AA133"/>
    <mergeCell ref="R131:S131"/>
    <mergeCell ref="T131:U131"/>
    <mergeCell ref="V131:W131"/>
    <mergeCell ref="X131:Y131"/>
    <mergeCell ref="Z131:AA131"/>
    <mergeCell ref="R130:S130"/>
    <mergeCell ref="T130:U130"/>
    <mergeCell ref="V130:W130"/>
    <mergeCell ref="X130:Y130"/>
    <mergeCell ref="Z130:AA130"/>
    <mergeCell ref="R119:S119"/>
    <mergeCell ref="T119:U119"/>
    <mergeCell ref="V119:W119"/>
    <mergeCell ref="X119:Y119"/>
    <mergeCell ref="Z119:AA119"/>
    <mergeCell ref="R118:S118"/>
    <mergeCell ref="T118:U118"/>
    <mergeCell ref="V118:W118"/>
    <mergeCell ref="X118:Y118"/>
    <mergeCell ref="Z118:AA118"/>
    <mergeCell ref="R116:S116"/>
    <mergeCell ref="T116:U116"/>
    <mergeCell ref="V116:W116"/>
    <mergeCell ref="X116:Y116"/>
    <mergeCell ref="Z116:AA116"/>
    <mergeCell ref="R115:S115"/>
    <mergeCell ref="T115:U115"/>
    <mergeCell ref="V115:W115"/>
    <mergeCell ref="X115:Y115"/>
    <mergeCell ref="Z115:AA115"/>
    <mergeCell ref="R113:S113"/>
    <mergeCell ref="T113:U113"/>
    <mergeCell ref="V113:W113"/>
    <mergeCell ref="X113:Y113"/>
    <mergeCell ref="Z113:AA113"/>
    <mergeCell ref="R112:S112"/>
    <mergeCell ref="T112:U112"/>
    <mergeCell ref="V112:W112"/>
    <mergeCell ref="X112:Y112"/>
    <mergeCell ref="Z112:AA112"/>
    <mergeCell ref="R110:S110"/>
    <mergeCell ref="T110:U110"/>
    <mergeCell ref="V110:W110"/>
    <mergeCell ref="X110:Y110"/>
    <mergeCell ref="Z110:AA110"/>
    <mergeCell ref="R109:S109"/>
    <mergeCell ref="T109:U109"/>
    <mergeCell ref="V109:W109"/>
    <mergeCell ref="X109:Y109"/>
    <mergeCell ref="Z109:AA109"/>
    <mergeCell ref="R107:S107"/>
    <mergeCell ref="T107:U107"/>
    <mergeCell ref="V107:W107"/>
    <mergeCell ref="X107:Y107"/>
    <mergeCell ref="Z107:AA107"/>
    <mergeCell ref="R106:S106"/>
    <mergeCell ref="T106:U106"/>
    <mergeCell ref="V106:W106"/>
    <mergeCell ref="X106:Y106"/>
    <mergeCell ref="Z106:AA106"/>
    <mergeCell ref="R101:S101"/>
    <mergeCell ref="T101:U101"/>
    <mergeCell ref="V101:W101"/>
    <mergeCell ref="X101:Y101"/>
    <mergeCell ref="Z101:AA101"/>
    <mergeCell ref="R100:S100"/>
    <mergeCell ref="T100:U100"/>
    <mergeCell ref="V100:W100"/>
    <mergeCell ref="X100:Y100"/>
    <mergeCell ref="Z100:AA100"/>
    <mergeCell ref="R98:S98"/>
    <mergeCell ref="T98:U98"/>
    <mergeCell ref="V98:W98"/>
    <mergeCell ref="X98:Y98"/>
    <mergeCell ref="Z98:AA98"/>
    <mergeCell ref="R97:S97"/>
    <mergeCell ref="T97:U97"/>
    <mergeCell ref="V97:W97"/>
    <mergeCell ref="X97:Y97"/>
    <mergeCell ref="Z97:AA97"/>
    <mergeCell ref="R95:S95"/>
    <mergeCell ref="T95:U95"/>
    <mergeCell ref="V95:W95"/>
    <mergeCell ref="X95:Y95"/>
    <mergeCell ref="Z95:AA95"/>
    <mergeCell ref="R94:S94"/>
    <mergeCell ref="T94:U94"/>
    <mergeCell ref="V94:W94"/>
    <mergeCell ref="X94:Y94"/>
    <mergeCell ref="Z94:AA94"/>
    <mergeCell ref="R92:S92"/>
    <mergeCell ref="T92:U92"/>
    <mergeCell ref="V92:W92"/>
    <mergeCell ref="X92:Y92"/>
    <mergeCell ref="Z92:AA92"/>
    <mergeCell ref="R91:S91"/>
    <mergeCell ref="T91:U91"/>
    <mergeCell ref="V91:W91"/>
    <mergeCell ref="X91:Y91"/>
    <mergeCell ref="Z91:AA91"/>
    <mergeCell ref="R89:S89"/>
    <mergeCell ref="T89:U89"/>
    <mergeCell ref="V89:W89"/>
    <mergeCell ref="X89:Y89"/>
    <mergeCell ref="Z89:AA89"/>
    <mergeCell ref="R88:S88"/>
    <mergeCell ref="T88:U88"/>
    <mergeCell ref="V88:W88"/>
    <mergeCell ref="X88:Y88"/>
    <mergeCell ref="Z88:AA88"/>
    <mergeCell ref="R86:S86"/>
    <mergeCell ref="T86:U86"/>
    <mergeCell ref="V86:W86"/>
    <mergeCell ref="X86:Y86"/>
    <mergeCell ref="Z86:AA86"/>
    <mergeCell ref="R85:S85"/>
    <mergeCell ref="T85:U85"/>
    <mergeCell ref="V85:W85"/>
    <mergeCell ref="X85:Y85"/>
    <mergeCell ref="Z85:AA85"/>
    <mergeCell ref="R80:S80"/>
    <mergeCell ref="T80:U80"/>
    <mergeCell ref="V80:W80"/>
    <mergeCell ref="X80:Y80"/>
    <mergeCell ref="Z80:AA80"/>
    <mergeCell ref="R79:S79"/>
    <mergeCell ref="T79:U79"/>
    <mergeCell ref="V79:W79"/>
    <mergeCell ref="X79:Y79"/>
    <mergeCell ref="Z79:AA79"/>
    <mergeCell ref="T83:U83"/>
    <mergeCell ref="V83:W83"/>
    <mergeCell ref="X83:Y83"/>
    <mergeCell ref="Z83:AA83"/>
    <mergeCell ref="R74:S74"/>
    <mergeCell ref="T74:U74"/>
    <mergeCell ref="V74:W74"/>
    <mergeCell ref="X74:Y74"/>
    <mergeCell ref="Z74:AA74"/>
    <mergeCell ref="R73:S73"/>
    <mergeCell ref="T73:U73"/>
    <mergeCell ref="V73:W73"/>
    <mergeCell ref="X73:Y73"/>
    <mergeCell ref="Z73:AA73"/>
    <mergeCell ref="R71:S71"/>
    <mergeCell ref="T71:U71"/>
    <mergeCell ref="V71:W71"/>
    <mergeCell ref="X71:Y71"/>
    <mergeCell ref="Z71:AA71"/>
    <mergeCell ref="R70:S70"/>
    <mergeCell ref="T70:U70"/>
    <mergeCell ref="V70:W70"/>
    <mergeCell ref="X70:Y70"/>
    <mergeCell ref="Z70:AA70"/>
    <mergeCell ref="R68:S68"/>
    <mergeCell ref="T68:U68"/>
    <mergeCell ref="V68:W68"/>
    <mergeCell ref="X68:Y68"/>
    <mergeCell ref="Z68:AA68"/>
    <mergeCell ref="R67:S67"/>
    <mergeCell ref="T67:U67"/>
    <mergeCell ref="V67:W67"/>
    <mergeCell ref="X67:Y67"/>
    <mergeCell ref="Z67:AA67"/>
    <mergeCell ref="R65:S65"/>
    <mergeCell ref="T65:U65"/>
    <mergeCell ref="V65:W65"/>
    <mergeCell ref="X65:Y65"/>
    <mergeCell ref="Z65:AA65"/>
    <mergeCell ref="R64:S64"/>
    <mergeCell ref="T64:U64"/>
    <mergeCell ref="V64:W64"/>
    <mergeCell ref="X64:Y64"/>
    <mergeCell ref="Z64:AA64"/>
    <mergeCell ref="R62:S62"/>
    <mergeCell ref="T62:U62"/>
    <mergeCell ref="V62:W62"/>
    <mergeCell ref="X62:Y62"/>
    <mergeCell ref="Z62:AA62"/>
    <mergeCell ref="R61:S61"/>
    <mergeCell ref="T61:U61"/>
    <mergeCell ref="V61:W61"/>
    <mergeCell ref="X61:Y61"/>
    <mergeCell ref="Z61:AA61"/>
    <mergeCell ref="R59:S59"/>
    <mergeCell ref="T59:U59"/>
    <mergeCell ref="V59:W59"/>
    <mergeCell ref="X59:Y59"/>
    <mergeCell ref="Z59:AA59"/>
    <mergeCell ref="R58:S58"/>
    <mergeCell ref="T58:U58"/>
    <mergeCell ref="V58:W58"/>
    <mergeCell ref="X58:Y58"/>
    <mergeCell ref="Z58:AA58"/>
    <mergeCell ref="R56:S56"/>
    <mergeCell ref="T56:U56"/>
    <mergeCell ref="V56:W56"/>
    <mergeCell ref="X56:Y56"/>
    <mergeCell ref="Z56:AA56"/>
    <mergeCell ref="R55:S55"/>
    <mergeCell ref="T55:U55"/>
    <mergeCell ref="V55:W55"/>
    <mergeCell ref="X55:Y55"/>
    <mergeCell ref="Z55:AA55"/>
    <mergeCell ref="R50:S50"/>
    <mergeCell ref="T50:U50"/>
    <mergeCell ref="V50:W50"/>
    <mergeCell ref="X50:Y50"/>
    <mergeCell ref="Z50:AA50"/>
    <mergeCell ref="R49:S49"/>
    <mergeCell ref="T49:U49"/>
    <mergeCell ref="V49:W49"/>
    <mergeCell ref="X49:Y49"/>
    <mergeCell ref="Z49:AA49"/>
    <mergeCell ref="V47:W47"/>
    <mergeCell ref="X47:Y47"/>
    <mergeCell ref="Z47:AA47"/>
    <mergeCell ref="R46:S46"/>
    <mergeCell ref="T46:U46"/>
    <mergeCell ref="V46:W46"/>
    <mergeCell ref="X46:Y46"/>
    <mergeCell ref="Z46:AA46"/>
    <mergeCell ref="Z32:AA32"/>
    <mergeCell ref="R31:S31"/>
    <mergeCell ref="T31:U31"/>
    <mergeCell ref="V31:W31"/>
    <mergeCell ref="X31:Y31"/>
    <mergeCell ref="Z31:AA31"/>
    <mergeCell ref="R29:S29"/>
    <mergeCell ref="T29:U29"/>
    <mergeCell ref="V29:W29"/>
    <mergeCell ref="X29:Y29"/>
    <mergeCell ref="Z29:AA29"/>
    <mergeCell ref="Z23:AA23"/>
    <mergeCell ref="R22:S22"/>
    <mergeCell ref="T22:U22"/>
    <mergeCell ref="R28:S28"/>
    <mergeCell ref="T28:U28"/>
    <mergeCell ref="V28:W28"/>
    <mergeCell ref="X28:Y28"/>
    <mergeCell ref="Z28:AA28"/>
    <mergeCell ref="R35:S35"/>
    <mergeCell ref="T35:U35"/>
    <mergeCell ref="V35:W35"/>
    <mergeCell ref="X35:Y35"/>
    <mergeCell ref="Z35:AA35"/>
    <mergeCell ref="R34:S34"/>
    <mergeCell ref="T34:U34"/>
    <mergeCell ref="V34:W34"/>
    <mergeCell ref="X34:Y34"/>
    <mergeCell ref="Z34:AA34"/>
    <mergeCell ref="Z22:AA22"/>
    <mergeCell ref="R26:S26"/>
    <mergeCell ref="T26:U26"/>
    <mergeCell ref="V26:W26"/>
    <mergeCell ref="X26:Y26"/>
    <mergeCell ref="Z26:AA26"/>
    <mergeCell ref="R25:S25"/>
    <mergeCell ref="Z14:AA14"/>
    <mergeCell ref="R13:S13"/>
    <mergeCell ref="T13:U13"/>
    <mergeCell ref="V13:W13"/>
    <mergeCell ref="X13:Y13"/>
    <mergeCell ref="Z13:AA13"/>
    <mergeCell ref="N31:O31"/>
    <mergeCell ref="N32:O32"/>
    <mergeCell ref="N25:O25"/>
    <mergeCell ref="N26:O26"/>
    <mergeCell ref="N28:O28"/>
    <mergeCell ref="N29:O29"/>
    <mergeCell ref="N19:O19"/>
    <mergeCell ref="R20:S20"/>
    <mergeCell ref="T20:U20"/>
    <mergeCell ref="V20:W20"/>
    <mergeCell ref="X20:Y20"/>
    <mergeCell ref="Z20:AA20"/>
    <mergeCell ref="R19:S19"/>
    <mergeCell ref="T19:U19"/>
    <mergeCell ref="V19:W19"/>
    <mergeCell ref="X19:Y19"/>
    <mergeCell ref="Z19:AA19"/>
    <mergeCell ref="P28:Q28"/>
    <mergeCell ref="P31:Q31"/>
    <mergeCell ref="P32:Q32"/>
    <mergeCell ref="T25:U25"/>
    <mergeCell ref="V25:W25"/>
    <mergeCell ref="X25:Y25"/>
    <mergeCell ref="Z25:AA25"/>
    <mergeCell ref="Z16:AA16"/>
    <mergeCell ref="Z17:AA17"/>
    <mergeCell ref="R14:S14"/>
    <mergeCell ref="T14:U14"/>
    <mergeCell ref="V14:W14"/>
    <mergeCell ref="X14:Y14"/>
    <mergeCell ref="V22:W22"/>
    <mergeCell ref="X22:Y22"/>
    <mergeCell ref="R32:S32"/>
    <mergeCell ref="T32:U32"/>
    <mergeCell ref="V32:W32"/>
    <mergeCell ref="X32:Y32"/>
    <mergeCell ref="P34:Q34"/>
    <mergeCell ref="P35:Q35"/>
    <mergeCell ref="P46:Q46"/>
    <mergeCell ref="P47:Q47"/>
    <mergeCell ref="P49:Q49"/>
    <mergeCell ref="P29:Q29"/>
    <mergeCell ref="P25:Q25"/>
    <mergeCell ref="P26:Q26"/>
    <mergeCell ref="R16:S16"/>
    <mergeCell ref="T16:U16"/>
    <mergeCell ref="V16:W16"/>
    <mergeCell ref="X16:Y16"/>
    <mergeCell ref="R17:S17"/>
    <mergeCell ref="T17:U17"/>
    <mergeCell ref="V17:W17"/>
    <mergeCell ref="X17:Y17"/>
    <mergeCell ref="R23:S23"/>
    <mergeCell ref="T23:U23"/>
    <mergeCell ref="V23:W23"/>
    <mergeCell ref="X23:Y23"/>
    <mergeCell ref="R47:S47"/>
    <mergeCell ref="T47:U47"/>
    <mergeCell ref="L64:M64"/>
    <mergeCell ref="N64:O64"/>
    <mergeCell ref="L65:M65"/>
    <mergeCell ref="N65:O65"/>
    <mergeCell ref="L61:M61"/>
    <mergeCell ref="N61:O61"/>
    <mergeCell ref="L62:M62"/>
    <mergeCell ref="N62:O62"/>
    <mergeCell ref="L32:M32"/>
    <mergeCell ref="L34:M34"/>
    <mergeCell ref="N34:O34"/>
    <mergeCell ref="N101:O101"/>
    <mergeCell ref="L97:M97"/>
    <mergeCell ref="N97:O97"/>
    <mergeCell ref="L98:M98"/>
    <mergeCell ref="N98:O98"/>
    <mergeCell ref="L28:M28"/>
    <mergeCell ref="L29:M29"/>
    <mergeCell ref="L31:M31"/>
    <mergeCell ref="L47:M47"/>
    <mergeCell ref="N47:O47"/>
    <mergeCell ref="L49:M49"/>
    <mergeCell ref="N49:O49"/>
    <mergeCell ref="L35:M35"/>
    <mergeCell ref="N35:O35"/>
    <mergeCell ref="L46:M46"/>
    <mergeCell ref="N46:O46"/>
    <mergeCell ref="L109:M109"/>
    <mergeCell ref="N109:O109"/>
    <mergeCell ref="L70:M70"/>
    <mergeCell ref="N70:O70"/>
    <mergeCell ref="L71:M71"/>
    <mergeCell ref="N71:O71"/>
    <mergeCell ref="L67:M67"/>
    <mergeCell ref="N67:O67"/>
    <mergeCell ref="L68:M68"/>
    <mergeCell ref="N68:O68"/>
    <mergeCell ref="L79:M79"/>
    <mergeCell ref="N79:O79"/>
    <mergeCell ref="L80:M80"/>
    <mergeCell ref="N80:O80"/>
    <mergeCell ref="L73:M73"/>
    <mergeCell ref="N73:O73"/>
    <mergeCell ref="L74:M74"/>
    <mergeCell ref="N74:O74"/>
    <mergeCell ref="L88:M88"/>
    <mergeCell ref="N88:O88"/>
    <mergeCell ref="L85:M85"/>
    <mergeCell ref="N85:O85"/>
    <mergeCell ref="L86:M86"/>
    <mergeCell ref="N86:O86"/>
    <mergeCell ref="L110:M110"/>
    <mergeCell ref="N110:O110"/>
    <mergeCell ref="L106:M106"/>
    <mergeCell ref="N106:O106"/>
    <mergeCell ref="L107:M107"/>
    <mergeCell ref="N107:O107"/>
    <mergeCell ref="L115:M115"/>
    <mergeCell ref="N115:O115"/>
    <mergeCell ref="L116:M116"/>
    <mergeCell ref="N116:O116"/>
    <mergeCell ref="L112:M112"/>
    <mergeCell ref="N112:O112"/>
    <mergeCell ref="L113:M113"/>
    <mergeCell ref="N113:O113"/>
    <mergeCell ref="L89:M89"/>
    <mergeCell ref="N89:O89"/>
    <mergeCell ref="N161:O161"/>
    <mergeCell ref="L157:M157"/>
    <mergeCell ref="N157:O157"/>
    <mergeCell ref="L158:M158"/>
    <mergeCell ref="N158:O158"/>
    <mergeCell ref="L94:M94"/>
    <mergeCell ref="N94:O94"/>
    <mergeCell ref="L95:M95"/>
    <mergeCell ref="N95:O95"/>
    <mergeCell ref="L91:M91"/>
    <mergeCell ref="N91:O91"/>
    <mergeCell ref="L92:M92"/>
    <mergeCell ref="N92:O92"/>
    <mergeCell ref="L100:M100"/>
    <mergeCell ref="N100:O100"/>
    <mergeCell ref="L101:M101"/>
    <mergeCell ref="N166:O166"/>
    <mergeCell ref="L119:M119"/>
    <mergeCell ref="N119:O119"/>
    <mergeCell ref="L133:M133"/>
    <mergeCell ref="N133:O133"/>
    <mergeCell ref="L134:M134"/>
    <mergeCell ref="N134:O134"/>
    <mergeCell ref="L130:M130"/>
    <mergeCell ref="N130:O130"/>
    <mergeCell ref="L131:M131"/>
    <mergeCell ref="N131:O131"/>
    <mergeCell ref="L142:M142"/>
    <mergeCell ref="N142:O142"/>
    <mergeCell ref="L143:M143"/>
    <mergeCell ref="N143:O143"/>
    <mergeCell ref="L139:M139"/>
    <mergeCell ref="N139:O139"/>
    <mergeCell ref="L140:M140"/>
    <mergeCell ref="N140:O140"/>
    <mergeCell ref="N136:O136"/>
    <mergeCell ref="L167:M167"/>
    <mergeCell ref="N167:O167"/>
    <mergeCell ref="L163:M163"/>
    <mergeCell ref="N163:O163"/>
    <mergeCell ref="L164:M164"/>
    <mergeCell ref="N164:O164"/>
    <mergeCell ref="J163:K163"/>
    <mergeCell ref="J164:K164"/>
    <mergeCell ref="J166:K166"/>
    <mergeCell ref="J167:K167"/>
    <mergeCell ref="L166:M166"/>
    <mergeCell ref="J152:K152"/>
    <mergeCell ref="J157:K157"/>
    <mergeCell ref="J158:K158"/>
    <mergeCell ref="J160:K160"/>
    <mergeCell ref="J161:K161"/>
    <mergeCell ref="J142:K142"/>
    <mergeCell ref="J143:K143"/>
    <mergeCell ref="J148:K148"/>
    <mergeCell ref="J149:K149"/>
    <mergeCell ref="J151:K151"/>
    <mergeCell ref="L151:M151"/>
    <mergeCell ref="N151:O151"/>
    <mergeCell ref="L152:M152"/>
    <mergeCell ref="N152:O152"/>
    <mergeCell ref="L148:M148"/>
    <mergeCell ref="N148:O148"/>
    <mergeCell ref="L149:M149"/>
    <mergeCell ref="N149:O149"/>
    <mergeCell ref="L160:M160"/>
    <mergeCell ref="N160:O160"/>
    <mergeCell ref="L161:M161"/>
    <mergeCell ref="J131:K131"/>
    <mergeCell ref="J133:K133"/>
    <mergeCell ref="J134:K134"/>
    <mergeCell ref="J139:K139"/>
    <mergeCell ref="J140:K140"/>
    <mergeCell ref="J118:K118"/>
    <mergeCell ref="J119:K119"/>
    <mergeCell ref="J130:K130"/>
    <mergeCell ref="J110:K110"/>
    <mergeCell ref="J112:K112"/>
    <mergeCell ref="J113:K113"/>
    <mergeCell ref="J115:K115"/>
    <mergeCell ref="J116:K116"/>
    <mergeCell ref="J100:K100"/>
    <mergeCell ref="J101:K101"/>
    <mergeCell ref="J106:K106"/>
    <mergeCell ref="J107:K107"/>
    <mergeCell ref="J109:K109"/>
    <mergeCell ref="J92:K92"/>
    <mergeCell ref="J94:K94"/>
    <mergeCell ref="J95:K95"/>
    <mergeCell ref="J97:K97"/>
    <mergeCell ref="J98:K98"/>
    <mergeCell ref="J85:K85"/>
    <mergeCell ref="J86:K86"/>
    <mergeCell ref="J88:K88"/>
    <mergeCell ref="J89:K89"/>
    <mergeCell ref="J91:K91"/>
    <mergeCell ref="J71:K71"/>
    <mergeCell ref="J73:K73"/>
    <mergeCell ref="J74:K74"/>
    <mergeCell ref="J79:K79"/>
    <mergeCell ref="J80:K80"/>
    <mergeCell ref="J64:K64"/>
    <mergeCell ref="J65:K65"/>
    <mergeCell ref="J67:K67"/>
    <mergeCell ref="J68:K68"/>
    <mergeCell ref="J70:K70"/>
    <mergeCell ref="J59:K59"/>
    <mergeCell ref="J61:K61"/>
    <mergeCell ref="J62:K62"/>
    <mergeCell ref="J46:K46"/>
    <mergeCell ref="J47:K47"/>
    <mergeCell ref="J49:K49"/>
    <mergeCell ref="J50:K50"/>
    <mergeCell ref="J55:K55"/>
    <mergeCell ref="J32:K32"/>
    <mergeCell ref="J34:K34"/>
    <mergeCell ref="J35:K35"/>
    <mergeCell ref="N23:O23"/>
    <mergeCell ref="J25:K25"/>
    <mergeCell ref="J26:K26"/>
    <mergeCell ref="L25:M25"/>
    <mergeCell ref="L26:M26"/>
    <mergeCell ref="L58:M58"/>
    <mergeCell ref="N58:O58"/>
    <mergeCell ref="L59:M59"/>
    <mergeCell ref="N59:O59"/>
    <mergeCell ref="L50:M50"/>
    <mergeCell ref="N50:O50"/>
    <mergeCell ref="L55:M55"/>
    <mergeCell ref="N55:O55"/>
    <mergeCell ref="L56:M56"/>
    <mergeCell ref="N56:O56"/>
    <mergeCell ref="J20:K20"/>
    <mergeCell ref="L20:M20"/>
    <mergeCell ref="N20:O20"/>
    <mergeCell ref="J22:K22"/>
    <mergeCell ref="L22:M22"/>
    <mergeCell ref="N22:O22"/>
    <mergeCell ref="N17:O17"/>
    <mergeCell ref="N13:O13"/>
    <mergeCell ref="J14:K14"/>
    <mergeCell ref="L14:M14"/>
    <mergeCell ref="N14:O14"/>
    <mergeCell ref="J16:K16"/>
    <mergeCell ref="L16:M16"/>
    <mergeCell ref="N16:O16"/>
    <mergeCell ref="H164:I164"/>
    <mergeCell ref="H166:I166"/>
    <mergeCell ref="H167:I167"/>
    <mergeCell ref="J13:K13"/>
    <mergeCell ref="L13:M13"/>
    <mergeCell ref="J17:K17"/>
    <mergeCell ref="L17:M17"/>
    <mergeCell ref="J19:K19"/>
    <mergeCell ref="L19:M19"/>
    <mergeCell ref="J23:K23"/>
    <mergeCell ref="L23:M23"/>
    <mergeCell ref="J28:K28"/>
    <mergeCell ref="J29:K29"/>
    <mergeCell ref="J31:K31"/>
    <mergeCell ref="H157:I157"/>
    <mergeCell ref="H158:I158"/>
    <mergeCell ref="J56:K56"/>
    <mergeCell ref="J58:K58"/>
    <mergeCell ref="H160:I160"/>
    <mergeCell ref="H161:I161"/>
    <mergeCell ref="H163:I163"/>
    <mergeCell ref="H143:I143"/>
    <mergeCell ref="H148:I148"/>
    <mergeCell ref="H149:I149"/>
    <mergeCell ref="H151:I151"/>
    <mergeCell ref="H152:I152"/>
    <mergeCell ref="H133:I133"/>
    <mergeCell ref="H134:I134"/>
    <mergeCell ref="H139:I139"/>
    <mergeCell ref="H140:I140"/>
    <mergeCell ref="H142:I142"/>
    <mergeCell ref="H118:I118"/>
    <mergeCell ref="H119:I119"/>
    <mergeCell ref="H130:I130"/>
    <mergeCell ref="H131:I131"/>
    <mergeCell ref="H112:I112"/>
    <mergeCell ref="H113:I113"/>
    <mergeCell ref="H115:I115"/>
    <mergeCell ref="H116:I116"/>
    <mergeCell ref="H101:I101"/>
    <mergeCell ref="H106:I106"/>
    <mergeCell ref="H107:I107"/>
    <mergeCell ref="H109:I109"/>
    <mergeCell ref="H110:I110"/>
    <mergeCell ref="H94:I94"/>
    <mergeCell ref="H95:I95"/>
    <mergeCell ref="H97:I97"/>
    <mergeCell ref="H98:I98"/>
    <mergeCell ref="H100:I100"/>
    <mergeCell ref="H86:I86"/>
    <mergeCell ref="H88:I88"/>
    <mergeCell ref="H89:I89"/>
    <mergeCell ref="H91:I91"/>
    <mergeCell ref="H92:I92"/>
    <mergeCell ref="H73:I73"/>
    <mergeCell ref="H74:I74"/>
    <mergeCell ref="H79:I79"/>
    <mergeCell ref="H80:I80"/>
    <mergeCell ref="H85:I85"/>
    <mergeCell ref="H65:I65"/>
    <mergeCell ref="H67:I67"/>
    <mergeCell ref="H68:I68"/>
    <mergeCell ref="H70:I70"/>
    <mergeCell ref="H71:I71"/>
    <mergeCell ref="H58:I58"/>
    <mergeCell ref="H59:I59"/>
    <mergeCell ref="H61:I61"/>
    <mergeCell ref="H62:I62"/>
    <mergeCell ref="H64:I64"/>
    <mergeCell ref="H47:I47"/>
    <mergeCell ref="H49:I49"/>
    <mergeCell ref="H50:I50"/>
    <mergeCell ref="H55:I55"/>
    <mergeCell ref="H56:I56"/>
    <mergeCell ref="H34:I34"/>
    <mergeCell ref="H35:I35"/>
    <mergeCell ref="H46:I46"/>
    <mergeCell ref="H28:I28"/>
    <mergeCell ref="H29:I29"/>
    <mergeCell ref="H31:I31"/>
    <mergeCell ref="H32:I32"/>
    <mergeCell ref="H25:I25"/>
    <mergeCell ref="H26:I26"/>
    <mergeCell ref="H19:I19"/>
    <mergeCell ref="H20:I20"/>
    <mergeCell ref="H22:I22"/>
    <mergeCell ref="H23:I23"/>
    <mergeCell ref="H13:I13"/>
    <mergeCell ref="H14:I14"/>
    <mergeCell ref="H16:I16"/>
    <mergeCell ref="H17:I17"/>
    <mergeCell ref="F161:G161"/>
    <mergeCell ref="F163:G163"/>
    <mergeCell ref="F164:G164"/>
    <mergeCell ref="F166:G166"/>
    <mergeCell ref="F167:G167"/>
    <mergeCell ref="F151:G151"/>
    <mergeCell ref="F152:G152"/>
    <mergeCell ref="F157:G157"/>
    <mergeCell ref="F158:G158"/>
    <mergeCell ref="F160:G160"/>
    <mergeCell ref="F140:G140"/>
    <mergeCell ref="F142:G142"/>
    <mergeCell ref="F143:G143"/>
    <mergeCell ref="F148:G148"/>
    <mergeCell ref="F149:G149"/>
    <mergeCell ref="F130:G130"/>
    <mergeCell ref="F131:G131"/>
    <mergeCell ref="F133:G133"/>
    <mergeCell ref="F134:G134"/>
    <mergeCell ref="F139:G139"/>
    <mergeCell ref="F118:G118"/>
    <mergeCell ref="F119:G119"/>
    <mergeCell ref="F109:G109"/>
    <mergeCell ref="F110:G110"/>
    <mergeCell ref="F112:G112"/>
    <mergeCell ref="F113:G113"/>
    <mergeCell ref="F115:G115"/>
    <mergeCell ref="F98:G98"/>
    <mergeCell ref="F100:G100"/>
    <mergeCell ref="F101:G101"/>
    <mergeCell ref="F106:G106"/>
    <mergeCell ref="F107:G107"/>
    <mergeCell ref="F91:G91"/>
    <mergeCell ref="F92:G92"/>
    <mergeCell ref="F94:G94"/>
    <mergeCell ref="F95:G95"/>
    <mergeCell ref="F97:G97"/>
    <mergeCell ref="F86:G86"/>
    <mergeCell ref="F88:G88"/>
    <mergeCell ref="F89:G89"/>
    <mergeCell ref="F70:G70"/>
    <mergeCell ref="F71:G71"/>
    <mergeCell ref="F73:G73"/>
    <mergeCell ref="F74:G74"/>
    <mergeCell ref="F79:G79"/>
    <mergeCell ref="F62:G62"/>
    <mergeCell ref="F64:G64"/>
    <mergeCell ref="F65:G65"/>
    <mergeCell ref="F67:G67"/>
    <mergeCell ref="F68:G68"/>
    <mergeCell ref="F55:G55"/>
    <mergeCell ref="F56:G56"/>
    <mergeCell ref="F58:G58"/>
    <mergeCell ref="F59:G59"/>
    <mergeCell ref="F61:G61"/>
    <mergeCell ref="F35:G35"/>
    <mergeCell ref="F46:G46"/>
    <mergeCell ref="F47:G47"/>
    <mergeCell ref="F49:G49"/>
    <mergeCell ref="F50:G50"/>
    <mergeCell ref="F31:G31"/>
    <mergeCell ref="F32:G32"/>
    <mergeCell ref="F34:G34"/>
    <mergeCell ref="F26:G26"/>
    <mergeCell ref="F28:G28"/>
    <mergeCell ref="F29:G29"/>
    <mergeCell ref="D164:E164"/>
    <mergeCell ref="D166:E166"/>
    <mergeCell ref="D130:E130"/>
    <mergeCell ref="D131:E131"/>
    <mergeCell ref="D112:E112"/>
    <mergeCell ref="D113:E113"/>
    <mergeCell ref="D115:E115"/>
    <mergeCell ref="D116:E116"/>
    <mergeCell ref="D101:E101"/>
    <mergeCell ref="D106:E106"/>
    <mergeCell ref="D107:E107"/>
    <mergeCell ref="D109:E109"/>
    <mergeCell ref="D110:E110"/>
    <mergeCell ref="D94:E94"/>
    <mergeCell ref="D95:E95"/>
    <mergeCell ref="D97:E97"/>
    <mergeCell ref="D91:E91"/>
    <mergeCell ref="D92:E92"/>
    <mergeCell ref="D73:E73"/>
    <mergeCell ref="F80:G80"/>
    <mergeCell ref="F85:G85"/>
    <mergeCell ref="D167:E167"/>
    <mergeCell ref="F13:G13"/>
    <mergeCell ref="F14:G14"/>
    <mergeCell ref="F16:G16"/>
    <mergeCell ref="F17:G17"/>
    <mergeCell ref="F19:G19"/>
    <mergeCell ref="F20:G20"/>
    <mergeCell ref="F22:G22"/>
    <mergeCell ref="F23:G23"/>
    <mergeCell ref="F25:G25"/>
    <mergeCell ref="D157:E157"/>
    <mergeCell ref="D158:E158"/>
    <mergeCell ref="D160:E160"/>
    <mergeCell ref="D161:E161"/>
    <mergeCell ref="D163:E163"/>
    <mergeCell ref="D143:E143"/>
    <mergeCell ref="D148:E148"/>
    <mergeCell ref="D149:E149"/>
    <mergeCell ref="D151:E151"/>
    <mergeCell ref="D152:E152"/>
    <mergeCell ref="D133:E133"/>
    <mergeCell ref="D134:E134"/>
    <mergeCell ref="D139:E139"/>
    <mergeCell ref="D140:E140"/>
    <mergeCell ref="D142:E142"/>
    <mergeCell ref="D118:E118"/>
    <mergeCell ref="D119:E119"/>
    <mergeCell ref="D98:E98"/>
    <mergeCell ref="D100:E100"/>
    <mergeCell ref="D86:E86"/>
    <mergeCell ref="D88:E88"/>
    <mergeCell ref="D89:E89"/>
    <mergeCell ref="D80:E80"/>
    <mergeCell ref="D85:E85"/>
    <mergeCell ref="D65:E65"/>
    <mergeCell ref="D67:E67"/>
    <mergeCell ref="D68:E68"/>
    <mergeCell ref="D70:E70"/>
    <mergeCell ref="D71:E71"/>
    <mergeCell ref="D58:E58"/>
    <mergeCell ref="D59:E59"/>
    <mergeCell ref="D61:E61"/>
    <mergeCell ref="D62:E62"/>
    <mergeCell ref="D64:E64"/>
    <mergeCell ref="D47:E47"/>
    <mergeCell ref="D49:E49"/>
    <mergeCell ref="D50:E50"/>
    <mergeCell ref="D55:E55"/>
    <mergeCell ref="D56:E56"/>
    <mergeCell ref="D34:E34"/>
    <mergeCell ref="D35:E35"/>
    <mergeCell ref="D46:E46"/>
    <mergeCell ref="D28:E28"/>
    <mergeCell ref="D29:E29"/>
    <mergeCell ref="D31:E31"/>
    <mergeCell ref="D32:E32"/>
    <mergeCell ref="B167:C167"/>
    <mergeCell ref="D13:E13"/>
    <mergeCell ref="D14:E14"/>
    <mergeCell ref="D16:E16"/>
    <mergeCell ref="D17:E17"/>
    <mergeCell ref="D19:E19"/>
    <mergeCell ref="D20:E20"/>
    <mergeCell ref="D22:E22"/>
    <mergeCell ref="D23:E23"/>
    <mergeCell ref="D25:E25"/>
    <mergeCell ref="D26:E26"/>
    <mergeCell ref="B160:C160"/>
    <mergeCell ref="B161:C161"/>
    <mergeCell ref="B163:C163"/>
    <mergeCell ref="B164:C164"/>
    <mergeCell ref="B166:C166"/>
    <mergeCell ref="B149:C149"/>
    <mergeCell ref="B151:C151"/>
    <mergeCell ref="B152:C152"/>
    <mergeCell ref="B157:C157"/>
    <mergeCell ref="B158:C158"/>
    <mergeCell ref="B139:C139"/>
    <mergeCell ref="B140:C140"/>
    <mergeCell ref="D74:E74"/>
    <mergeCell ref="D79:E79"/>
    <mergeCell ref="B142:C142"/>
    <mergeCell ref="B143:C143"/>
    <mergeCell ref="B148:C148"/>
    <mergeCell ref="B119:C119"/>
    <mergeCell ref="B130:C130"/>
    <mergeCell ref="B131:C131"/>
    <mergeCell ref="B133:C133"/>
    <mergeCell ref="B134:C134"/>
    <mergeCell ref="B115:C115"/>
    <mergeCell ref="B116:C116"/>
    <mergeCell ref="B118:C118"/>
    <mergeCell ref="B107:C107"/>
    <mergeCell ref="B109:C109"/>
    <mergeCell ref="B110:C110"/>
    <mergeCell ref="B112:C112"/>
    <mergeCell ref="B113:C113"/>
    <mergeCell ref="B97:C97"/>
    <mergeCell ref="B98:C98"/>
    <mergeCell ref="B100:C100"/>
    <mergeCell ref="B101:C101"/>
    <mergeCell ref="B106:C106"/>
    <mergeCell ref="B103:C103"/>
    <mergeCell ref="B92:C92"/>
    <mergeCell ref="B94:C94"/>
    <mergeCell ref="B95:C95"/>
    <mergeCell ref="B79:C79"/>
    <mergeCell ref="B80:C80"/>
    <mergeCell ref="B85:C85"/>
    <mergeCell ref="B86:C86"/>
    <mergeCell ref="B88:C88"/>
    <mergeCell ref="B68:C68"/>
    <mergeCell ref="B70:C70"/>
    <mergeCell ref="B71:C71"/>
    <mergeCell ref="B73:C73"/>
    <mergeCell ref="B74:C74"/>
    <mergeCell ref="B61:C61"/>
    <mergeCell ref="B62:C62"/>
    <mergeCell ref="B64:C64"/>
    <mergeCell ref="B65:C65"/>
    <mergeCell ref="B67:C67"/>
    <mergeCell ref="B34:C34"/>
    <mergeCell ref="B35:C35"/>
    <mergeCell ref="B46:C46"/>
    <mergeCell ref="B47:C47"/>
    <mergeCell ref="B49:C49"/>
    <mergeCell ref="B29:C29"/>
    <mergeCell ref="B31:C31"/>
    <mergeCell ref="B32:C32"/>
    <mergeCell ref="B25:C25"/>
    <mergeCell ref="B26:C26"/>
    <mergeCell ref="B28:C28"/>
    <mergeCell ref="B89:C89"/>
    <mergeCell ref="B91:C91"/>
    <mergeCell ref="B19:C19"/>
    <mergeCell ref="B20:C20"/>
    <mergeCell ref="B22:C22"/>
    <mergeCell ref="B23:C23"/>
    <mergeCell ref="B50:C50"/>
    <mergeCell ref="B55:C55"/>
    <mergeCell ref="B56:C56"/>
    <mergeCell ref="B58:C58"/>
    <mergeCell ref="B59:C59"/>
    <mergeCell ref="P167:Q167"/>
    <mergeCell ref="P160:Q160"/>
    <mergeCell ref="P161:Q161"/>
    <mergeCell ref="P163:Q163"/>
    <mergeCell ref="P164:Q164"/>
    <mergeCell ref="P166:Q166"/>
    <mergeCell ref="P149:Q149"/>
    <mergeCell ref="P151:Q151"/>
    <mergeCell ref="P152:Q152"/>
    <mergeCell ref="P157:Q157"/>
    <mergeCell ref="P158:Q158"/>
    <mergeCell ref="P139:Q139"/>
    <mergeCell ref="P140:Q140"/>
    <mergeCell ref="P142:Q142"/>
    <mergeCell ref="P143:Q143"/>
    <mergeCell ref="P148:Q148"/>
    <mergeCell ref="P119:Q119"/>
    <mergeCell ref="P130:Q130"/>
    <mergeCell ref="P131:Q131"/>
    <mergeCell ref="P133:Q133"/>
    <mergeCell ref="P136:Q136"/>
    <mergeCell ref="P64:Q64"/>
    <mergeCell ref="P65:Q65"/>
    <mergeCell ref="P67:Q67"/>
    <mergeCell ref="P50:Q50"/>
    <mergeCell ref="P55:Q55"/>
    <mergeCell ref="P56:Q56"/>
    <mergeCell ref="P58:Q58"/>
    <mergeCell ref="P59:Q59"/>
    <mergeCell ref="P134:Q134"/>
    <mergeCell ref="P115:Q115"/>
    <mergeCell ref="P116:Q116"/>
    <mergeCell ref="P118:Q118"/>
    <mergeCell ref="P107:Q107"/>
    <mergeCell ref="P109:Q109"/>
    <mergeCell ref="P110:Q110"/>
    <mergeCell ref="P112:Q112"/>
    <mergeCell ref="P113:Q113"/>
    <mergeCell ref="P97:Q97"/>
    <mergeCell ref="P98:Q98"/>
    <mergeCell ref="P100:Q100"/>
    <mergeCell ref="P101:Q101"/>
    <mergeCell ref="P106:Q106"/>
    <mergeCell ref="P89:Q89"/>
    <mergeCell ref="P91:Q91"/>
    <mergeCell ref="P92:Q92"/>
    <mergeCell ref="P94:Q94"/>
    <mergeCell ref="P95:Q95"/>
    <mergeCell ref="A159:A161"/>
    <mergeCell ref="A87:A89"/>
    <mergeCell ref="A90:A92"/>
    <mergeCell ref="A57:A59"/>
    <mergeCell ref="A60:A62"/>
    <mergeCell ref="A63:A65"/>
    <mergeCell ref="A66:A68"/>
    <mergeCell ref="A69:A71"/>
    <mergeCell ref="A33:A35"/>
    <mergeCell ref="A45:A47"/>
    <mergeCell ref="A48:A50"/>
    <mergeCell ref="A54:A56"/>
    <mergeCell ref="P79:Q79"/>
    <mergeCell ref="P80:Q80"/>
    <mergeCell ref="P85:Q85"/>
    <mergeCell ref="P86:Q86"/>
    <mergeCell ref="P88:Q88"/>
    <mergeCell ref="P68:Q68"/>
    <mergeCell ref="P70:Q70"/>
    <mergeCell ref="P71:Q71"/>
    <mergeCell ref="P73:Q73"/>
    <mergeCell ref="P74:Q74"/>
    <mergeCell ref="P61:Q61"/>
    <mergeCell ref="A39:A41"/>
    <mergeCell ref="A135:A137"/>
    <mergeCell ref="B136:C136"/>
    <mergeCell ref="D136:E136"/>
    <mergeCell ref="F136:G136"/>
    <mergeCell ref="H136:I136"/>
    <mergeCell ref="J136:K136"/>
    <mergeCell ref="L136:M136"/>
    <mergeCell ref="P62:Q62"/>
    <mergeCell ref="A162:A164"/>
    <mergeCell ref="A165:A167"/>
    <mergeCell ref="P13:Q13"/>
    <mergeCell ref="P14:Q14"/>
    <mergeCell ref="P16:Q16"/>
    <mergeCell ref="P17:Q17"/>
    <mergeCell ref="P19:Q19"/>
    <mergeCell ref="P20:Q20"/>
    <mergeCell ref="P22:Q22"/>
    <mergeCell ref="P23:Q23"/>
    <mergeCell ref="A132:A134"/>
    <mergeCell ref="A138:A140"/>
    <mergeCell ref="A141:A143"/>
    <mergeCell ref="A147:A149"/>
    <mergeCell ref="A150:A152"/>
    <mergeCell ref="A111:A113"/>
    <mergeCell ref="A114:A116"/>
    <mergeCell ref="A117:A119"/>
    <mergeCell ref="A129:A131"/>
    <mergeCell ref="A93:A95"/>
    <mergeCell ref="A96:A98"/>
    <mergeCell ref="A99:A101"/>
    <mergeCell ref="A102:A104"/>
    <mergeCell ref="A108:A110"/>
    <mergeCell ref="A72:A74"/>
    <mergeCell ref="A78:A80"/>
    <mergeCell ref="A84:A86"/>
    <mergeCell ref="A24:A26"/>
    <mergeCell ref="A27:A29"/>
    <mergeCell ref="A30:A32"/>
    <mergeCell ref="A12:A14"/>
    <mergeCell ref="A156:A158"/>
    <mergeCell ref="A15:A17"/>
    <mergeCell ref="A18:A20"/>
    <mergeCell ref="A21:A23"/>
    <mergeCell ref="Z10:AA10"/>
    <mergeCell ref="AB9:AB11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R11:S11"/>
    <mergeCell ref="T11:U11"/>
    <mergeCell ref="P11:Q11"/>
    <mergeCell ref="B13:C13"/>
    <mergeCell ref="B14:C14"/>
    <mergeCell ref="B16:C16"/>
    <mergeCell ref="B17:C17"/>
    <mergeCell ref="A9:A11"/>
    <mergeCell ref="H11:I11"/>
    <mergeCell ref="N11:O11"/>
    <mergeCell ref="J11:K11"/>
    <mergeCell ref="L11:M11"/>
    <mergeCell ref="X10:Y10"/>
    <mergeCell ref="V11:W11"/>
    <mergeCell ref="X11:Y11"/>
    <mergeCell ref="V10:W10"/>
    <mergeCell ref="R10:S10"/>
    <mergeCell ref="A1:AB3"/>
    <mergeCell ref="B6:C6"/>
    <mergeCell ref="D6:E6"/>
    <mergeCell ref="F6:G6"/>
    <mergeCell ref="H6:I6"/>
    <mergeCell ref="J6:K6"/>
    <mergeCell ref="L6:M6"/>
    <mergeCell ref="N6:O6"/>
    <mergeCell ref="AB6:AB7"/>
    <mergeCell ref="B7:C7"/>
    <mergeCell ref="P6:Q6"/>
    <mergeCell ref="R6:S6"/>
    <mergeCell ref="T6:U6"/>
    <mergeCell ref="Z6:AA6"/>
    <mergeCell ref="Z7:AA7"/>
    <mergeCell ref="N7:O7"/>
    <mergeCell ref="X6:Y6"/>
    <mergeCell ref="X7:Y7"/>
    <mergeCell ref="V7:W7"/>
    <mergeCell ref="V6:W6"/>
    <mergeCell ref="R7:S7"/>
    <mergeCell ref="T7:U7"/>
    <mergeCell ref="T10:U10"/>
    <mergeCell ref="D7:E7"/>
    <mergeCell ref="F7:G7"/>
    <mergeCell ref="H7:I7"/>
    <mergeCell ref="J7:K7"/>
    <mergeCell ref="P10:Q10"/>
    <mergeCell ref="P7:Q7"/>
    <mergeCell ref="L7:M7"/>
    <mergeCell ref="A81:A83"/>
    <mergeCell ref="AB81:AB83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2:Y82"/>
    <mergeCell ref="Z82:AA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AB39:AB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R136:S136"/>
    <mergeCell ref="T136:U136"/>
    <mergeCell ref="V136:W136"/>
    <mergeCell ref="X136:Y136"/>
    <mergeCell ref="Z136:AA136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T137:U137"/>
    <mergeCell ref="V137:W137"/>
    <mergeCell ref="X137:Y137"/>
    <mergeCell ref="Z137:AA137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144:A146"/>
    <mergeCell ref="AB144:AB146"/>
    <mergeCell ref="B145:C145"/>
    <mergeCell ref="D145:E145"/>
    <mergeCell ref="F145:G145"/>
    <mergeCell ref="H145:I145"/>
    <mergeCell ref="J145:K145"/>
    <mergeCell ref="L145:M145"/>
    <mergeCell ref="N145:O145"/>
    <mergeCell ref="P145:Q145"/>
    <mergeCell ref="R145:S145"/>
    <mergeCell ref="T145:U145"/>
    <mergeCell ref="V145:W145"/>
    <mergeCell ref="X145:Y145"/>
    <mergeCell ref="Z145:AA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X146:Y146"/>
    <mergeCell ref="Z146:AA146"/>
    <mergeCell ref="D103:E103"/>
    <mergeCell ref="F103:G103"/>
    <mergeCell ref="H103:I103"/>
    <mergeCell ref="J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A105:A107"/>
    <mergeCell ref="A126:A128"/>
    <mergeCell ref="AB126:AB128"/>
    <mergeCell ref="B127:C127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L118:M118"/>
    <mergeCell ref="N118:O118"/>
    <mergeCell ref="F116:G116"/>
    <mergeCell ref="Z11:AA11"/>
    <mergeCell ref="A51:A53"/>
    <mergeCell ref="AB51:AB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42:A44"/>
    <mergeCell ref="AB42:AB44"/>
    <mergeCell ref="B43:C4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7F18-30A0-4065-9731-A0C0D1042D77}">
  <dimension ref="A2:AJ88"/>
  <sheetViews>
    <sheetView zoomScaleNormal="100" workbookViewId="0">
      <selection activeCell="X48" sqref="X48:Y48"/>
    </sheetView>
  </sheetViews>
  <sheetFormatPr baseColWidth="10" defaultRowHeight="14.4"/>
  <cols>
    <col min="1" max="1" width="21.44140625" customWidth="1"/>
    <col min="2" max="2" width="9.21875" customWidth="1"/>
    <col min="3" max="3" width="9.33203125" customWidth="1"/>
    <col min="4" max="4" width="9.109375" customWidth="1"/>
    <col min="5" max="5" width="9.33203125" customWidth="1"/>
    <col min="6" max="6" width="9.21875" customWidth="1"/>
    <col min="7" max="7" width="8.21875" customWidth="1"/>
    <col min="8" max="8" width="12.88671875" customWidth="1"/>
    <col min="9" max="9" width="10" customWidth="1"/>
    <col min="10" max="10" width="8.77734375" customWidth="1"/>
    <col min="11" max="11" width="8.88671875" customWidth="1"/>
  </cols>
  <sheetData>
    <row r="2" spans="1:36" ht="14.4" customHeight="1">
      <c r="E2" s="44" t="s">
        <v>235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14.4" customHeight="1"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4.4" customHeight="1">
      <c r="A5" s="3" t="s">
        <v>0</v>
      </c>
      <c r="B5" s="36" t="s">
        <v>271</v>
      </c>
      <c r="C5" s="36"/>
      <c r="D5" s="68" t="s">
        <v>195</v>
      </c>
      <c r="E5" s="68"/>
      <c r="F5" s="37" t="s">
        <v>274</v>
      </c>
      <c r="G5" s="37"/>
      <c r="H5" s="69" t="s">
        <v>266</v>
      </c>
      <c r="I5" s="69"/>
      <c r="J5" s="37" t="s">
        <v>277</v>
      </c>
      <c r="K5" s="37"/>
      <c r="L5" s="37" t="s">
        <v>279</v>
      </c>
      <c r="M5" s="37"/>
      <c r="N5" s="37" t="s">
        <v>283</v>
      </c>
      <c r="O5" s="37"/>
      <c r="P5" s="37" t="s">
        <v>282</v>
      </c>
      <c r="Q5" s="37"/>
      <c r="R5" s="37" t="s">
        <v>196</v>
      </c>
      <c r="S5" s="37"/>
      <c r="T5" s="37" t="s">
        <v>286</v>
      </c>
      <c r="U5" s="37"/>
      <c r="V5" s="37" t="s">
        <v>287</v>
      </c>
      <c r="W5" s="37"/>
      <c r="X5" s="39" t="s">
        <v>285</v>
      </c>
      <c r="Y5" s="40"/>
      <c r="Z5" s="39" t="s">
        <v>21</v>
      </c>
      <c r="AA5" s="40"/>
      <c r="AB5" s="39" t="s">
        <v>8</v>
      </c>
      <c r="AC5" s="40"/>
      <c r="AD5" s="39" t="s">
        <v>151</v>
      </c>
      <c r="AE5" s="40"/>
      <c r="AF5" s="61" t="s">
        <v>1</v>
      </c>
    </row>
    <row r="6" spans="1:36">
      <c r="A6" s="3" t="s">
        <v>2</v>
      </c>
      <c r="B6" s="38">
        <v>1</v>
      </c>
      <c r="C6" s="38"/>
      <c r="D6" s="38">
        <v>2</v>
      </c>
      <c r="E6" s="38"/>
      <c r="F6" s="54">
        <v>3</v>
      </c>
      <c r="G6" s="54"/>
      <c r="H6" s="38">
        <v>3</v>
      </c>
      <c r="I6" s="38"/>
      <c r="J6" s="38">
        <v>3</v>
      </c>
      <c r="K6" s="38"/>
      <c r="L6" s="38">
        <v>1</v>
      </c>
      <c r="M6" s="38"/>
      <c r="N6" s="38">
        <v>2</v>
      </c>
      <c r="O6" s="38"/>
      <c r="P6" s="38">
        <v>2</v>
      </c>
      <c r="Q6" s="38"/>
      <c r="R6" s="38">
        <v>3</v>
      </c>
      <c r="S6" s="38"/>
      <c r="T6" s="38">
        <v>3</v>
      </c>
      <c r="U6" s="38"/>
      <c r="V6" s="38">
        <v>3</v>
      </c>
      <c r="W6" s="38"/>
      <c r="X6" s="41">
        <v>1</v>
      </c>
      <c r="Y6" s="42"/>
      <c r="Z6" s="41">
        <v>1</v>
      </c>
      <c r="AA6" s="42"/>
      <c r="AB6" s="41">
        <v>1</v>
      </c>
      <c r="AC6" s="42"/>
      <c r="AD6" s="41">
        <v>1</v>
      </c>
      <c r="AE6" s="42"/>
      <c r="AF6" s="62"/>
    </row>
    <row r="7" spans="1:36">
      <c r="A7" s="3" t="s">
        <v>3</v>
      </c>
      <c r="B7" s="4" t="s">
        <v>4</v>
      </c>
      <c r="C7" s="4" t="s">
        <v>5</v>
      </c>
      <c r="D7" s="4" t="s">
        <v>4</v>
      </c>
      <c r="E7" s="4" t="s">
        <v>5</v>
      </c>
      <c r="F7" s="4" t="s">
        <v>4</v>
      </c>
      <c r="G7" s="4" t="s">
        <v>5</v>
      </c>
      <c r="H7" s="5" t="s">
        <v>4</v>
      </c>
      <c r="I7" s="5" t="s">
        <v>5</v>
      </c>
      <c r="J7" s="5" t="s">
        <v>4</v>
      </c>
      <c r="K7" s="5" t="s">
        <v>5</v>
      </c>
      <c r="L7" s="5" t="s">
        <v>4</v>
      </c>
      <c r="M7" s="5" t="s">
        <v>5</v>
      </c>
      <c r="N7" s="5" t="s">
        <v>4</v>
      </c>
      <c r="O7" s="5" t="s">
        <v>5</v>
      </c>
      <c r="P7" s="5" t="s">
        <v>4</v>
      </c>
      <c r="Q7" s="5" t="s">
        <v>5</v>
      </c>
      <c r="R7" s="5" t="s">
        <v>4</v>
      </c>
      <c r="S7" s="5" t="s">
        <v>5</v>
      </c>
      <c r="T7" s="5" t="s">
        <v>4</v>
      </c>
      <c r="U7" s="5" t="s">
        <v>5</v>
      </c>
      <c r="V7" s="5" t="s">
        <v>4</v>
      </c>
      <c r="W7" s="5" t="s">
        <v>5</v>
      </c>
      <c r="X7" s="5" t="s">
        <v>4</v>
      </c>
      <c r="Y7" s="5" t="s">
        <v>5</v>
      </c>
      <c r="Z7" s="5" t="s">
        <v>4</v>
      </c>
      <c r="AA7" s="5" t="s">
        <v>5</v>
      </c>
      <c r="AB7" s="5" t="s">
        <v>4</v>
      </c>
      <c r="AC7" s="5" t="s">
        <v>5</v>
      </c>
      <c r="AD7" s="5" t="s">
        <v>4</v>
      </c>
      <c r="AE7" s="5" t="s">
        <v>5</v>
      </c>
      <c r="AF7" s="3"/>
    </row>
    <row r="8" spans="1:36" ht="14.4" customHeight="1">
      <c r="A8" s="43" t="s">
        <v>236</v>
      </c>
      <c r="B8" s="17">
        <v>18</v>
      </c>
      <c r="C8" s="21">
        <v>1</v>
      </c>
      <c r="D8" s="17">
        <v>10</v>
      </c>
      <c r="E8" s="21">
        <v>7</v>
      </c>
      <c r="F8" s="17">
        <v>0</v>
      </c>
      <c r="G8" s="21">
        <v>0</v>
      </c>
      <c r="H8" s="17">
        <v>12</v>
      </c>
      <c r="I8" s="21">
        <v>5</v>
      </c>
      <c r="J8" s="17">
        <v>10</v>
      </c>
      <c r="K8" s="21">
        <v>2</v>
      </c>
      <c r="L8" s="17">
        <v>0</v>
      </c>
      <c r="M8" s="21">
        <v>3</v>
      </c>
      <c r="N8" s="17">
        <v>0</v>
      </c>
      <c r="O8" s="17">
        <v>8</v>
      </c>
      <c r="P8" s="17">
        <v>11.5</v>
      </c>
      <c r="Q8" s="21">
        <v>0</v>
      </c>
      <c r="R8" s="17">
        <v>11</v>
      </c>
      <c r="S8" s="21">
        <v>10</v>
      </c>
      <c r="T8" s="17">
        <v>11.87</v>
      </c>
      <c r="U8" s="17">
        <v>0</v>
      </c>
      <c r="V8" s="17">
        <v>7.5</v>
      </c>
      <c r="W8" s="21">
        <v>0</v>
      </c>
      <c r="X8" s="22">
        <v>13.66</v>
      </c>
      <c r="Y8" s="22">
        <v>0</v>
      </c>
      <c r="Z8" s="22">
        <v>13</v>
      </c>
      <c r="AA8" s="22">
        <v>10</v>
      </c>
      <c r="AB8" s="22">
        <v>9.83</v>
      </c>
      <c r="AC8" s="22">
        <v>10</v>
      </c>
      <c r="AD8" s="22">
        <v>11.5</v>
      </c>
      <c r="AE8" s="22">
        <v>16</v>
      </c>
      <c r="AF8" s="29">
        <f>SUM(B10:AE10)</f>
        <v>4</v>
      </c>
    </row>
    <row r="9" spans="1:36" ht="14.4" customHeight="1">
      <c r="A9" s="43"/>
      <c r="B9" s="34">
        <f>SUM((B8*0.4)+(C8*0.6))</f>
        <v>7.8</v>
      </c>
      <c r="C9" s="32"/>
      <c r="D9" s="34">
        <f>SUM((D8*0.4)+(E8*0.6))</f>
        <v>8.1999999999999993</v>
      </c>
      <c r="E9" s="32"/>
      <c r="F9" s="34">
        <f>SUM((F8*0.4)+(G8*0.6))</f>
        <v>0</v>
      </c>
      <c r="G9" s="32"/>
      <c r="H9" s="34">
        <f>SUM((H8*0.4)+(I8*0.6))</f>
        <v>7.8000000000000007</v>
      </c>
      <c r="I9" s="32"/>
      <c r="J9" s="34">
        <f>SUM((J8*0.4)+(K8*0.6))</f>
        <v>5.2</v>
      </c>
      <c r="K9" s="32"/>
      <c r="L9" s="34">
        <f>SUM((L8*0.4)+(M8*0.6))</f>
        <v>1.7999999999999998</v>
      </c>
      <c r="M9" s="32"/>
      <c r="N9" s="34">
        <f>SUM((N8*0.4)+(O8*0.6))</f>
        <v>4.8</v>
      </c>
      <c r="O9" s="32"/>
      <c r="P9" s="34">
        <f>SUM((P8*0.4)+(Q8*0.6))</f>
        <v>4.6000000000000005</v>
      </c>
      <c r="Q9" s="32"/>
      <c r="R9" s="34">
        <f>SUM((R8*0.4)+(S8*0.6))</f>
        <v>10.4</v>
      </c>
      <c r="S9" s="32"/>
      <c r="T9" s="34">
        <f>SUM((T8*0.4)+(U8*0.6))</f>
        <v>4.7480000000000002</v>
      </c>
      <c r="U9" s="32"/>
      <c r="V9" s="34">
        <f>SUM((V8*0.4)+(W8*0.6))</f>
        <v>3</v>
      </c>
      <c r="W9" s="32"/>
      <c r="X9" s="34">
        <f>SUM((X8*0.4)+(Y8*0.6))</f>
        <v>5.4640000000000004</v>
      </c>
      <c r="Y9" s="32"/>
      <c r="Z9" s="34">
        <f>SUM((Z8*0.4)+(AA8*0.6))</f>
        <v>11.2</v>
      </c>
      <c r="AA9" s="32"/>
      <c r="AB9" s="34">
        <f t="shared" ref="AB9" si="0">SUM((AB8*0.4)+(AC8*0.6))</f>
        <v>9.9320000000000004</v>
      </c>
      <c r="AC9" s="32"/>
      <c r="AD9" s="34">
        <f t="shared" ref="AD9" si="1">SUM((AD8*0.4)+(AE8*0.6))</f>
        <v>14.2</v>
      </c>
      <c r="AE9" s="32"/>
      <c r="AF9" s="30"/>
    </row>
    <row r="10" spans="1:36" ht="14.4" customHeight="1">
      <c r="A10" s="43"/>
      <c r="B10" s="47">
        <v>0</v>
      </c>
      <c r="C10" s="48"/>
      <c r="D10" s="47">
        <v>0</v>
      </c>
      <c r="E10" s="48"/>
      <c r="F10" s="47">
        <v>3</v>
      </c>
      <c r="G10" s="48"/>
      <c r="H10" s="47">
        <v>0</v>
      </c>
      <c r="I10" s="48"/>
      <c r="J10" s="47">
        <v>0</v>
      </c>
      <c r="K10" s="48"/>
      <c r="L10" s="47">
        <v>0</v>
      </c>
      <c r="M10" s="48"/>
      <c r="N10" s="47">
        <v>0</v>
      </c>
      <c r="O10" s="48"/>
      <c r="P10" s="47">
        <v>0</v>
      </c>
      <c r="Q10" s="48"/>
      <c r="R10" s="47">
        <v>0</v>
      </c>
      <c r="S10" s="48"/>
      <c r="T10" s="50">
        <v>0</v>
      </c>
      <c r="U10" s="50"/>
      <c r="V10" s="47">
        <v>0</v>
      </c>
      <c r="W10" s="48"/>
      <c r="X10" s="47">
        <v>0</v>
      </c>
      <c r="Y10" s="48"/>
      <c r="Z10" s="47">
        <v>0</v>
      </c>
      <c r="AA10" s="48"/>
      <c r="AB10" s="47">
        <v>0</v>
      </c>
      <c r="AC10" s="48"/>
      <c r="AD10" s="47">
        <v>1</v>
      </c>
      <c r="AE10" s="48"/>
      <c r="AF10" s="31"/>
    </row>
    <row r="11" spans="1:36" ht="14.4" customHeight="1">
      <c r="A11" s="43" t="s">
        <v>237</v>
      </c>
      <c r="B11" s="5">
        <v>17</v>
      </c>
      <c r="C11" s="5">
        <v>4</v>
      </c>
      <c r="D11" s="5">
        <v>7</v>
      </c>
      <c r="E11" s="5">
        <v>5</v>
      </c>
      <c r="F11" s="5">
        <v>13</v>
      </c>
      <c r="G11" s="5">
        <v>10</v>
      </c>
      <c r="H11" s="5">
        <v>7</v>
      </c>
      <c r="I11" s="5">
        <v>2</v>
      </c>
      <c r="J11" s="5">
        <v>10</v>
      </c>
      <c r="K11" s="5">
        <v>5</v>
      </c>
      <c r="L11" s="5">
        <v>11</v>
      </c>
      <c r="M11" s="5">
        <v>1</v>
      </c>
      <c r="N11" s="5">
        <v>0</v>
      </c>
      <c r="O11" s="5">
        <v>9</v>
      </c>
      <c r="P11" s="5">
        <v>9.25</v>
      </c>
      <c r="Q11" s="5">
        <v>4</v>
      </c>
      <c r="R11" s="5">
        <v>14</v>
      </c>
      <c r="S11" s="5">
        <v>5</v>
      </c>
      <c r="T11" s="7">
        <v>0</v>
      </c>
      <c r="U11" s="7">
        <v>0</v>
      </c>
      <c r="V11" s="5">
        <v>9.66</v>
      </c>
      <c r="W11" s="5">
        <v>10</v>
      </c>
      <c r="X11" s="7">
        <v>12</v>
      </c>
      <c r="Y11" s="7">
        <v>7</v>
      </c>
      <c r="Z11" s="7">
        <v>13.5</v>
      </c>
      <c r="AA11" s="7">
        <v>11</v>
      </c>
      <c r="AB11" s="7">
        <v>8.33</v>
      </c>
      <c r="AC11" s="7">
        <v>8</v>
      </c>
      <c r="AD11" s="7">
        <v>11</v>
      </c>
      <c r="AE11" s="7">
        <v>0</v>
      </c>
      <c r="AF11" s="29">
        <f t="shared" ref="AF11" si="2">SUM(B13:AE13)</f>
        <v>1</v>
      </c>
    </row>
    <row r="12" spans="1:36" ht="14.4" customHeight="1">
      <c r="A12" s="43"/>
      <c r="B12" s="34">
        <f>SUM((B11*0.4)+(C11*0.6))</f>
        <v>9.2000000000000011</v>
      </c>
      <c r="C12" s="32"/>
      <c r="D12" s="34">
        <f>SUM((D11*0.4)+(E11*0.6))</f>
        <v>5.8000000000000007</v>
      </c>
      <c r="E12" s="32"/>
      <c r="F12" s="34">
        <f>SUM((F11*0.4)+(G11*0.6))</f>
        <v>11.2</v>
      </c>
      <c r="G12" s="32"/>
      <c r="H12" s="34">
        <f>SUM((H11*0.4)+(I11*0.6))</f>
        <v>4</v>
      </c>
      <c r="I12" s="32"/>
      <c r="J12" s="34">
        <f>SUM((J11*0.4)+(K11*0.6))</f>
        <v>7</v>
      </c>
      <c r="K12" s="32"/>
      <c r="L12" s="34">
        <f>SUM((L11*0.4)+(M11*0.6))</f>
        <v>5</v>
      </c>
      <c r="M12" s="32"/>
      <c r="N12" s="34">
        <f>SUM((N11*0.4)+(O11*0.6))</f>
        <v>5.3999999999999995</v>
      </c>
      <c r="O12" s="32"/>
      <c r="P12" s="34">
        <f>SUM((P11*0.4)+(Q11*0.6))</f>
        <v>6.1</v>
      </c>
      <c r="Q12" s="32"/>
      <c r="R12" s="34">
        <f>SUM((R11*0.4)+(S11*0.6))</f>
        <v>8.6000000000000014</v>
      </c>
      <c r="S12" s="32"/>
      <c r="T12" s="34">
        <f>SUM((T11*0.4)+(U11*0.6))</f>
        <v>0</v>
      </c>
      <c r="U12" s="32"/>
      <c r="V12" s="34">
        <f>SUM((V11*0.4)+(W11*0.6))</f>
        <v>9.8640000000000008</v>
      </c>
      <c r="W12" s="32"/>
      <c r="X12" s="34">
        <f>SUM((X11*0.4)+(Y11*0.6))</f>
        <v>9</v>
      </c>
      <c r="Y12" s="32"/>
      <c r="Z12" s="34">
        <f>SUM((Z11*0.4)+(AA11*0.6))</f>
        <v>12</v>
      </c>
      <c r="AA12" s="32"/>
      <c r="AB12" s="34">
        <f t="shared" ref="AB12" si="3">SUM((AB11*0.4)+(AC11*0.6))</f>
        <v>8.1319999999999997</v>
      </c>
      <c r="AC12" s="32"/>
      <c r="AD12" s="34">
        <f t="shared" ref="AD12" si="4">SUM((AD11*0.4)+(AE11*0.6))</f>
        <v>4.4000000000000004</v>
      </c>
      <c r="AE12" s="32"/>
      <c r="AF12" s="30"/>
    </row>
    <row r="13" spans="1:36" ht="14.4" customHeight="1">
      <c r="A13" s="43"/>
      <c r="B13" s="27">
        <v>0</v>
      </c>
      <c r="C13" s="27"/>
      <c r="D13" s="27">
        <v>0</v>
      </c>
      <c r="E13" s="27"/>
      <c r="F13" s="27">
        <v>0</v>
      </c>
      <c r="G13" s="27"/>
      <c r="H13" s="27">
        <v>0</v>
      </c>
      <c r="I13" s="27"/>
      <c r="J13" s="27">
        <v>0</v>
      </c>
      <c r="K13" s="27"/>
      <c r="L13" s="27">
        <v>0</v>
      </c>
      <c r="M13" s="27"/>
      <c r="N13" s="27">
        <v>0</v>
      </c>
      <c r="O13" s="27"/>
      <c r="P13" s="27">
        <v>0</v>
      </c>
      <c r="Q13" s="27"/>
      <c r="R13" s="27">
        <v>0</v>
      </c>
      <c r="S13" s="27"/>
      <c r="T13" s="27">
        <v>0</v>
      </c>
      <c r="U13" s="27"/>
      <c r="V13" s="27">
        <v>0</v>
      </c>
      <c r="W13" s="27"/>
      <c r="X13" s="27">
        <v>0</v>
      </c>
      <c r="Y13" s="27"/>
      <c r="Z13" s="27">
        <v>1</v>
      </c>
      <c r="AA13" s="27"/>
      <c r="AB13" s="27">
        <v>0</v>
      </c>
      <c r="AC13" s="27"/>
      <c r="AD13" s="27">
        <v>0</v>
      </c>
      <c r="AE13" s="27"/>
      <c r="AF13" s="31"/>
    </row>
    <row r="14" spans="1:36" ht="14.4" customHeight="1">
      <c r="A14" s="43" t="s">
        <v>238</v>
      </c>
      <c r="B14" s="5">
        <v>19</v>
      </c>
      <c r="C14" s="5">
        <v>1</v>
      </c>
      <c r="D14" s="5">
        <v>10</v>
      </c>
      <c r="E14" s="5">
        <v>6</v>
      </c>
      <c r="F14" s="5">
        <v>13.5</v>
      </c>
      <c r="G14" s="5">
        <v>13</v>
      </c>
      <c r="H14" s="5">
        <v>13.5</v>
      </c>
      <c r="I14" s="5">
        <v>8</v>
      </c>
      <c r="J14" s="5">
        <v>11</v>
      </c>
      <c r="K14" s="5">
        <v>12</v>
      </c>
      <c r="L14" s="5">
        <v>12.33</v>
      </c>
      <c r="M14" s="5">
        <v>6</v>
      </c>
      <c r="N14" s="5">
        <v>13</v>
      </c>
      <c r="O14" s="5">
        <v>13</v>
      </c>
      <c r="P14" s="5">
        <v>11.75</v>
      </c>
      <c r="Q14" s="5">
        <v>10</v>
      </c>
      <c r="R14" s="5">
        <v>17</v>
      </c>
      <c r="S14" s="5">
        <v>8</v>
      </c>
      <c r="T14" s="5">
        <v>18.25</v>
      </c>
      <c r="U14" s="5">
        <v>10</v>
      </c>
      <c r="V14" s="5">
        <v>16.829999999999998</v>
      </c>
      <c r="W14" s="5">
        <v>15</v>
      </c>
      <c r="X14" s="7">
        <v>14.66</v>
      </c>
      <c r="Y14" s="7">
        <v>6</v>
      </c>
      <c r="Z14" s="7">
        <v>11.33</v>
      </c>
      <c r="AA14" s="7">
        <v>11</v>
      </c>
      <c r="AB14" s="7">
        <v>14.83</v>
      </c>
      <c r="AC14" s="7">
        <v>12</v>
      </c>
      <c r="AD14" s="7">
        <v>13.5</v>
      </c>
      <c r="AE14" s="7">
        <v>8</v>
      </c>
      <c r="AF14" s="29">
        <f t="shared" ref="AF14" si="5">SUM(B16:AE16)</f>
        <v>12</v>
      </c>
    </row>
    <row r="15" spans="1:36" ht="14.4" customHeight="1">
      <c r="A15" s="43"/>
      <c r="B15" s="34">
        <f>SUM((B14*0.4)+(C14*0.6))</f>
        <v>8.2000000000000011</v>
      </c>
      <c r="C15" s="32"/>
      <c r="D15" s="34">
        <f>SUM((D14*0.4)+(E14*0.6))</f>
        <v>7.6</v>
      </c>
      <c r="E15" s="32"/>
      <c r="F15" s="34">
        <f>SUM((F14*0.4)+(G14*0.6))</f>
        <v>13.2</v>
      </c>
      <c r="G15" s="32"/>
      <c r="H15" s="34">
        <f>SUM((H14*0.4)+(I14*0.6))</f>
        <v>10.199999999999999</v>
      </c>
      <c r="I15" s="32"/>
      <c r="J15" s="34">
        <f>SUM((J14*0.4)+(K14*0.6))</f>
        <v>11.6</v>
      </c>
      <c r="K15" s="32"/>
      <c r="L15" s="34">
        <f>SUM((L14*0.4)+(M14*0.6))</f>
        <v>8.532</v>
      </c>
      <c r="M15" s="32"/>
      <c r="N15" s="34">
        <f>SUM((N14*0.4)+(O14*0.6))</f>
        <v>13</v>
      </c>
      <c r="O15" s="32"/>
      <c r="P15" s="34">
        <f>SUM((P14*0.4)+(Q14*0.6))</f>
        <v>10.7</v>
      </c>
      <c r="Q15" s="32"/>
      <c r="R15" s="34">
        <f>SUM((R14*0.4)+(S14*0.6))</f>
        <v>11.600000000000001</v>
      </c>
      <c r="S15" s="32"/>
      <c r="T15" s="34">
        <f>SUM((T14*0.4)+(U14*0.6))</f>
        <v>13.3</v>
      </c>
      <c r="U15" s="32"/>
      <c r="V15" s="34">
        <f>SUM((V14*0.4)+(W14*0.6))</f>
        <v>15.731999999999999</v>
      </c>
      <c r="W15" s="32"/>
      <c r="X15" s="34">
        <f>SUM((X14*0.4)+(Y14*0.6))</f>
        <v>9.4640000000000004</v>
      </c>
      <c r="Y15" s="32"/>
      <c r="Z15" s="34">
        <f>SUM((Z14*0.4)+(AA14*0.6))</f>
        <v>11.132</v>
      </c>
      <c r="AA15" s="32"/>
      <c r="AB15" s="34">
        <f t="shared" ref="AB15" si="6">SUM((AB14*0.4)+(AC14*0.6))</f>
        <v>13.132</v>
      </c>
      <c r="AC15" s="32"/>
      <c r="AD15" s="34">
        <f t="shared" ref="AD15" si="7">SUM((AD14*0.4)+(AE14*0.6))</f>
        <v>10.199999999999999</v>
      </c>
      <c r="AE15" s="32"/>
      <c r="AF15" s="30"/>
    </row>
    <row r="16" spans="1:36" ht="14.4" customHeight="1">
      <c r="A16" s="43"/>
      <c r="B16" s="27">
        <v>0</v>
      </c>
      <c r="C16" s="27"/>
      <c r="D16" s="27">
        <v>0</v>
      </c>
      <c r="E16" s="27"/>
      <c r="F16" s="27">
        <v>3</v>
      </c>
      <c r="G16" s="27"/>
      <c r="H16" s="27">
        <v>0</v>
      </c>
      <c r="I16" s="27"/>
      <c r="J16" s="27">
        <v>0</v>
      </c>
      <c r="K16" s="27"/>
      <c r="L16" s="27">
        <v>0</v>
      </c>
      <c r="M16" s="27"/>
      <c r="N16" s="27">
        <v>2</v>
      </c>
      <c r="O16" s="27"/>
      <c r="P16" s="27">
        <v>0</v>
      </c>
      <c r="Q16" s="27"/>
      <c r="R16" s="27">
        <v>0</v>
      </c>
      <c r="S16" s="27"/>
      <c r="T16" s="27">
        <v>3</v>
      </c>
      <c r="U16" s="27"/>
      <c r="V16" s="27">
        <v>3</v>
      </c>
      <c r="W16" s="27"/>
      <c r="X16" s="27">
        <v>0</v>
      </c>
      <c r="Y16" s="27"/>
      <c r="Z16" s="27">
        <v>0</v>
      </c>
      <c r="AA16" s="27"/>
      <c r="AB16" s="27">
        <v>1</v>
      </c>
      <c r="AC16" s="27"/>
      <c r="AD16" s="27">
        <v>0</v>
      </c>
      <c r="AE16" s="27"/>
      <c r="AF16" s="31"/>
    </row>
    <row r="17" spans="1:32" ht="14.4" customHeight="1">
      <c r="A17" s="35" t="s">
        <v>239</v>
      </c>
      <c r="B17" s="20">
        <v>0</v>
      </c>
      <c r="C17" s="20">
        <v>7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2</v>
      </c>
      <c r="J17" s="20">
        <v>0</v>
      </c>
      <c r="K17" s="20">
        <v>2</v>
      </c>
      <c r="L17" s="20">
        <v>13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9.67</v>
      </c>
      <c r="S17" s="20">
        <v>0</v>
      </c>
      <c r="T17" s="20">
        <v>11.3</v>
      </c>
      <c r="U17" s="20">
        <v>0</v>
      </c>
      <c r="V17" s="20">
        <v>0</v>
      </c>
      <c r="W17" s="20">
        <v>0</v>
      </c>
      <c r="X17" s="24">
        <v>11.33</v>
      </c>
      <c r="Y17" s="24">
        <v>0</v>
      </c>
      <c r="Z17" s="24">
        <v>11.16</v>
      </c>
      <c r="AA17" s="24">
        <v>0</v>
      </c>
      <c r="AB17" s="24">
        <v>6</v>
      </c>
      <c r="AC17" s="24">
        <v>10</v>
      </c>
      <c r="AD17" s="24">
        <v>6</v>
      </c>
      <c r="AE17" s="24">
        <v>0</v>
      </c>
      <c r="AF17" s="29">
        <f t="shared" ref="AF17" si="8">SUM(B19:AE19)</f>
        <v>0</v>
      </c>
    </row>
    <row r="18" spans="1:32" ht="14.4" customHeight="1">
      <c r="A18" s="35"/>
      <c r="B18" s="34">
        <f>SUM((B17*0.4)+(C17*0.6))</f>
        <v>4.2</v>
      </c>
      <c r="C18" s="32"/>
      <c r="D18" s="34">
        <f>SUM((D17*0.4)+(E17*0.6))</f>
        <v>0</v>
      </c>
      <c r="E18" s="32"/>
      <c r="F18" s="34">
        <f>SUM((F17*0.4)+(G17*0.6))</f>
        <v>0</v>
      </c>
      <c r="G18" s="32"/>
      <c r="H18" s="34">
        <f>SUM((H17*0.4)+(I17*0.6))</f>
        <v>1.2</v>
      </c>
      <c r="I18" s="32"/>
      <c r="J18" s="34">
        <f>SUM((J17*0.4)+(K17*0.6))</f>
        <v>1.2</v>
      </c>
      <c r="K18" s="32"/>
      <c r="L18" s="34">
        <f>SUM((L17*0.4)+(M17*0.6))</f>
        <v>5.2</v>
      </c>
      <c r="M18" s="32"/>
      <c r="N18" s="34">
        <f>SUM((N17*0.4)+(O17*0.6))</f>
        <v>0</v>
      </c>
      <c r="O18" s="32"/>
      <c r="P18" s="34">
        <f>SUM((P17*0.4)+(Q17*0.6))</f>
        <v>0</v>
      </c>
      <c r="Q18" s="32"/>
      <c r="R18" s="34">
        <f>SUM((R17*0.4)+(S17*0.6))</f>
        <v>3.8680000000000003</v>
      </c>
      <c r="S18" s="32"/>
      <c r="T18" s="34">
        <f>SUM((T17*0.4)+(U17*0.6))</f>
        <v>4.5200000000000005</v>
      </c>
      <c r="U18" s="32"/>
      <c r="V18" s="34">
        <f>SUM((V17*0.4)+(W17*0.6))</f>
        <v>0</v>
      </c>
      <c r="W18" s="32"/>
      <c r="X18" s="34">
        <f>SUM((X17*0.4)+(Y17*0.6))</f>
        <v>4.532</v>
      </c>
      <c r="Y18" s="32"/>
      <c r="Z18" s="34">
        <f>SUM((Z17*0.4)+(AA17*0.6))</f>
        <v>4.4640000000000004</v>
      </c>
      <c r="AA18" s="32"/>
      <c r="AB18" s="34">
        <f t="shared" ref="AB18" si="9">SUM((AB17*0.4)+(AC17*0.6))</f>
        <v>8.4</v>
      </c>
      <c r="AC18" s="32"/>
      <c r="AD18" s="34">
        <f t="shared" ref="AD18" si="10">SUM((AD17*0.4)+(AE17*0.6))</f>
        <v>2.4000000000000004</v>
      </c>
      <c r="AE18" s="32"/>
      <c r="AF18" s="30"/>
    </row>
    <row r="19" spans="1:32" ht="14.4" customHeight="1">
      <c r="A19" s="35"/>
      <c r="B19" s="28">
        <v>0</v>
      </c>
      <c r="C19" s="28"/>
      <c r="D19" s="28">
        <v>0</v>
      </c>
      <c r="E19" s="28"/>
      <c r="F19" s="28">
        <v>0</v>
      </c>
      <c r="G19" s="28"/>
      <c r="H19" s="70">
        <v>0</v>
      </c>
      <c r="I19" s="70"/>
      <c r="J19" s="28">
        <v>0</v>
      </c>
      <c r="K19" s="28"/>
      <c r="L19" s="28">
        <v>0</v>
      </c>
      <c r="M19" s="28"/>
      <c r="N19" s="70">
        <v>0</v>
      </c>
      <c r="O19" s="70"/>
      <c r="P19" s="70">
        <v>0</v>
      </c>
      <c r="Q19" s="70"/>
      <c r="R19" s="70">
        <v>0</v>
      </c>
      <c r="S19" s="70"/>
      <c r="T19" s="28">
        <v>0</v>
      </c>
      <c r="U19" s="28"/>
      <c r="V19" s="28">
        <v>0</v>
      </c>
      <c r="W19" s="28"/>
      <c r="X19" s="28">
        <v>0</v>
      </c>
      <c r="Y19" s="28"/>
      <c r="Z19" s="28">
        <v>0</v>
      </c>
      <c r="AA19" s="28"/>
      <c r="AB19" s="28">
        <v>0</v>
      </c>
      <c r="AC19" s="28"/>
      <c r="AD19" s="28">
        <v>0</v>
      </c>
      <c r="AE19" s="28"/>
      <c r="AF19" s="31"/>
    </row>
    <row r="20" spans="1:32" ht="14.4" customHeight="1">
      <c r="A20" s="43" t="s">
        <v>240</v>
      </c>
      <c r="B20" s="5">
        <v>15</v>
      </c>
      <c r="C20" s="5">
        <v>10</v>
      </c>
      <c r="D20" s="5">
        <v>10.5</v>
      </c>
      <c r="E20" s="5">
        <v>10</v>
      </c>
      <c r="F20" s="5">
        <v>15</v>
      </c>
      <c r="G20" s="5">
        <v>12</v>
      </c>
      <c r="H20" s="5">
        <v>12.5</v>
      </c>
      <c r="I20" s="5">
        <v>11</v>
      </c>
      <c r="J20" s="5">
        <v>11</v>
      </c>
      <c r="K20" s="5">
        <v>9</v>
      </c>
      <c r="L20" s="5">
        <v>14.33</v>
      </c>
      <c r="M20" s="5">
        <v>5</v>
      </c>
      <c r="N20" s="5">
        <v>14</v>
      </c>
      <c r="O20" s="5">
        <v>10</v>
      </c>
      <c r="P20" s="5">
        <v>12.25</v>
      </c>
      <c r="Q20" s="5">
        <v>7</v>
      </c>
      <c r="R20" s="5">
        <v>15.33</v>
      </c>
      <c r="S20" s="5">
        <v>8</v>
      </c>
      <c r="T20" s="5">
        <v>14.13</v>
      </c>
      <c r="U20" s="5">
        <v>9</v>
      </c>
      <c r="V20" s="5">
        <v>13.66</v>
      </c>
      <c r="W20" s="5">
        <v>14</v>
      </c>
      <c r="X20" s="7">
        <v>15</v>
      </c>
      <c r="Y20" s="7">
        <v>10</v>
      </c>
      <c r="Z20" s="7">
        <v>14</v>
      </c>
      <c r="AA20" s="7">
        <v>11</v>
      </c>
      <c r="AB20" s="7">
        <v>11.66</v>
      </c>
      <c r="AC20" s="7">
        <v>11</v>
      </c>
      <c r="AD20" s="7">
        <v>14.5</v>
      </c>
      <c r="AE20" s="7">
        <v>16</v>
      </c>
      <c r="AF20" s="29">
        <f t="shared" ref="AF20" si="11">SUM(B22:AE22)</f>
        <v>10</v>
      </c>
    </row>
    <row r="21" spans="1:32" ht="14.4" customHeight="1">
      <c r="A21" s="43"/>
      <c r="B21" s="34">
        <f>SUM((B20*0.4)+(C20*0.6))</f>
        <v>12</v>
      </c>
      <c r="C21" s="32"/>
      <c r="D21" s="34">
        <f>SUM((D20*0.4)+(E20*0.6))</f>
        <v>10.199999999999999</v>
      </c>
      <c r="E21" s="32"/>
      <c r="F21" s="34">
        <f>SUM((F20*0.4)+(G20*0.6))</f>
        <v>13.2</v>
      </c>
      <c r="G21" s="32"/>
      <c r="H21" s="34">
        <f>SUM((H20*0.4)+(I20*0.6))</f>
        <v>11.6</v>
      </c>
      <c r="I21" s="32"/>
      <c r="J21" s="34">
        <f>SUM((J20*0.4)+(K20*0.6))</f>
        <v>9.8000000000000007</v>
      </c>
      <c r="K21" s="32"/>
      <c r="L21" s="34">
        <f>SUM((L20*0.4)+(M20*0.6))</f>
        <v>8.7319999999999993</v>
      </c>
      <c r="M21" s="32"/>
      <c r="N21" s="34">
        <f>SUM((N20*0.4)+(O20*0.6))</f>
        <v>11.600000000000001</v>
      </c>
      <c r="O21" s="32"/>
      <c r="P21" s="34">
        <f>SUM((P20*0.4)+(Q20*0.6))</f>
        <v>9.1000000000000014</v>
      </c>
      <c r="Q21" s="32"/>
      <c r="R21" s="34">
        <f>SUM((R20*0.4)+(S20*0.6))</f>
        <v>10.932</v>
      </c>
      <c r="S21" s="32"/>
      <c r="T21" s="34">
        <f>SUM((T20*0.4)+(U20*0.6))</f>
        <v>11.052</v>
      </c>
      <c r="U21" s="32"/>
      <c r="V21" s="34">
        <f>SUM((V20*0.4)+(W20*0.6))</f>
        <v>13.864000000000001</v>
      </c>
      <c r="W21" s="32"/>
      <c r="X21" s="34">
        <f>SUM((X20*0.4)+(Y20*0.6))</f>
        <v>12</v>
      </c>
      <c r="Y21" s="32"/>
      <c r="Z21" s="34">
        <f>SUM((Z20*0.4)+(AA20*0.6))</f>
        <v>12.2</v>
      </c>
      <c r="AA21" s="32"/>
      <c r="AB21" s="34">
        <f t="shared" ref="AB21" si="12">SUM((AB20*0.4)+(AC20*0.6))</f>
        <v>11.263999999999999</v>
      </c>
      <c r="AC21" s="32"/>
      <c r="AD21" s="34">
        <f t="shared" ref="AD21" si="13">SUM((AD20*0.4)+(AE20*0.6))</f>
        <v>15.4</v>
      </c>
      <c r="AE21" s="32"/>
      <c r="AF21" s="30"/>
    </row>
    <row r="22" spans="1:32" ht="14.4" customHeight="1">
      <c r="A22" s="43"/>
      <c r="B22" s="27">
        <v>1</v>
      </c>
      <c r="C22" s="27"/>
      <c r="D22" s="27">
        <v>0</v>
      </c>
      <c r="E22" s="27"/>
      <c r="F22" s="27">
        <v>3</v>
      </c>
      <c r="G22" s="27"/>
      <c r="H22" s="27">
        <v>0</v>
      </c>
      <c r="I22" s="27"/>
      <c r="J22" s="27">
        <v>0</v>
      </c>
      <c r="K22" s="27"/>
      <c r="L22" s="27">
        <v>0</v>
      </c>
      <c r="M22" s="27"/>
      <c r="N22" s="27">
        <v>0</v>
      </c>
      <c r="O22" s="27"/>
      <c r="P22" s="27">
        <v>0</v>
      </c>
      <c r="Q22" s="27"/>
      <c r="R22" s="27">
        <v>0</v>
      </c>
      <c r="S22" s="27"/>
      <c r="T22" s="27">
        <v>0</v>
      </c>
      <c r="U22" s="27"/>
      <c r="V22" s="27">
        <v>3</v>
      </c>
      <c r="W22" s="27"/>
      <c r="X22" s="27">
        <v>1</v>
      </c>
      <c r="Y22" s="27"/>
      <c r="Z22" s="27">
        <v>1</v>
      </c>
      <c r="AA22" s="27"/>
      <c r="AB22" s="27">
        <v>0</v>
      </c>
      <c r="AC22" s="27"/>
      <c r="AD22" s="27">
        <v>1</v>
      </c>
      <c r="AE22" s="27"/>
      <c r="AF22" s="31"/>
    </row>
    <row r="23" spans="1:32" ht="14.4" customHeight="1">
      <c r="A23" s="43" t="s">
        <v>241</v>
      </c>
      <c r="B23" s="5">
        <v>13</v>
      </c>
      <c r="C23" s="5">
        <v>3</v>
      </c>
      <c r="D23" s="5">
        <v>7.5</v>
      </c>
      <c r="E23" s="5">
        <v>5</v>
      </c>
      <c r="F23" s="5">
        <v>16</v>
      </c>
      <c r="G23" s="5">
        <v>11</v>
      </c>
      <c r="H23" s="5">
        <v>11</v>
      </c>
      <c r="I23" s="5">
        <v>6</v>
      </c>
      <c r="J23" s="5">
        <v>11</v>
      </c>
      <c r="K23" s="5">
        <v>0</v>
      </c>
      <c r="L23" s="5">
        <v>12.33</v>
      </c>
      <c r="M23" s="5">
        <v>9</v>
      </c>
      <c r="N23" s="5">
        <v>11</v>
      </c>
      <c r="O23" s="5">
        <v>11</v>
      </c>
      <c r="P23" s="5">
        <v>11.5</v>
      </c>
      <c r="Q23" s="5">
        <v>7</v>
      </c>
      <c r="R23" s="5">
        <v>12.67</v>
      </c>
      <c r="S23" s="5">
        <v>8</v>
      </c>
      <c r="T23" s="5">
        <v>14.75</v>
      </c>
      <c r="U23" s="5">
        <v>8.5</v>
      </c>
      <c r="V23" s="5">
        <v>11.33</v>
      </c>
      <c r="W23" s="5">
        <v>14</v>
      </c>
      <c r="X23" s="7">
        <v>11</v>
      </c>
      <c r="Y23" s="7">
        <v>10</v>
      </c>
      <c r="Z23" s="7">
        <v>11</v>
      </c>
      <c r="AA23" s="7">
        <v>8</v>
      </c>
      <c r="AB23" s="7">
        <v>10.66</v>
      </c>
      <c r="AC23" s="7">
        <v>8</v>
      </c>
      <c r="AD23" s="7">
        <v>15</v>
      </c>
      <c r="AE23" s="7">
        <v>16</v>
      </c>
      <c r="AF23" s="29">
        <f t="shared" ref="AF23" si="14">SUM(B25:AE25)</f>
        <v>7</v>
      </c>
    </row>
    <row r="24" spans="1:32" ht="14.4" customHeight="1">
      <c r="A24" s="43"/>
      <c r="B24" s="34">
        <f>SUM((B23*0.4)+(C23*0.6))</f>
        <v>7</v>
      </c>
      <c r="C24" s="32"/>
      <c r="D24" s="34">
        <f>SUM((D23*0.4)+(E23*0.6))</f>
        <v>6</v>
      </c>
      <c r="E24" s="32"/>
      <c r="F24" s="34">
        <f>SUM((F23*0.4)+(G23*0.6))</f>
        <v>13</v>
      </c>
      <c r="G24" s="32"/>
      <c r="H24" s="34">
        <f>SUM((H23*0.4)+(I23*0.6))</f>
        <v>8</v>
      </c>
      <c r="I24" s="32"/>
      <c r="J24" s="34">
        <f>SUM((J23*0.4)+(K23*0.6))</f>
        <v>4.4000000000000004</v>
      </c>
      <c r="K24" s="32"/>
      <c r="L24" s="34">
        <f>SUM((L23*0.4)+(M23*0.6))</f>
        <v>10.332000000000001</v>
      </c>
      <c r="M24" s="32"/>
      <c r="N24" s="34">
        <f>SUM((N23*0.4)+(O23*0.6))</f>
        <v>11</v>
      </c>
      <c r="O24" s="32"/>
      <c r="P24" s="34">
        <f>SUM((P23*0.4)+(Q23*0.6))</f>
        <v>8.8000000000000007</v>
      </c>
      <c r="Q24" s="32"/>
      <c r="R24" s="34">
        <f>SUM((R23*0.4)+(S23*0.6))</f>
        <v>9.8680000000000003</v>
      </c>
      <c r="S24" s="32"/>
      <c r="T24" s="34">
        <f>SUM((T23*0.4)+(U23*0.6))</f>
        <v>11</v>
      </c>
      <c r="U24" s="32"/>
      <c r="V24" s="34">
        <f>SUM((V23*0.4)+(W23*0.6))</f>
        <v>12.932</v>
      </c>
      <c r="W24" s="32"/>
      <c r="X24" s="34">
        <f>SUM((X23*0.4)+(Y23*0.6))</f>
        <v>10.4</v>
      </c>
      <c r="Y24" s="32"/>
      <c r="Z24" s="34">
        <f>SUM((Z23*0.4)+(AA23*0.6))</f>
        <v>9.1999999999999993</v>
      </c>
      <c r="AA24" s="32"/>
      <c r="AB24" s="34">
        <f t="shared" ref="AB24" si="15">SUM((AB23*0.4)+(AC23*0.6))</f>
        <v>9.0640000000000001</v>
      </c>
      <c r="AC24" s="32"/>
      <c r="AD24" s="34">
        <f t="shared" ref="AD24" si="16">SUM((AD23*0.4)+(AE23*0.6))</f>
        <v>15.6</v>
      </c>
      <c r="AE24" s="32"/>
      <c r="AF24" s="30"/>
    </row>
    <row r="25" spans="1:32" ht="14.4" customHeight="1">
      <c r="A25" s="43"/>
      <c r="B25" s="27">
        <v>0</v>
      </c>
      <c r="C25" s="27"/>
      <c r="D25" s="27">
        <v>0</v>
      </c>
      <c r="E25" s="27"/>
      <c r="F25" s="27">
        <v>3</v>
      </c>
      <c r="G25" s="27"/>
      <c r="H25" s="27">
        <v>0</v>
      </c>
      <c r="I25" s="27"/>
      <c r="J25" s="27">
        <v>0</v>
      </c>
      <c r="K25" s="27"/>
      <c r="L25" s="27">
        <v>0</v>
      </c>
      <c r="M25" s="27"/>
      <c r="N25" s="27">
        <v>0</v>
      </c>
      <c r="O25" s="27"/>
      <c r="P25" s="27">
        <v>0</v>
      </c>
      <c r="Q25" s="27"/>
      <c r="R25" s="27">
        <v>0</v>
      </c>
      <c r="S25" s="27"/>
      <c r="T25" s="27">
        <v>0</v>
      </c>
      <c r="U25" s="27"/>
      <c r="V25" s="27">
        <v>3</v>
      </c>
      <c r="W25" s="27"/>
      <c r="X25" s="27">
        <v>0</v>
      </c>
      <c r="Y25" s="27"/>
      <c r="Z25" s="27">
        <v>0</v>
      </c>
      <c r="AA25" s="27"/>
      <c r="AB25" s="27">
        <v>0</v>
      </c>
      <c r="AC25" s="27"/>
      <c r="AD25" s="27">
        <v>1</v>
      </c>
      <c r="AE25" s="27"/>
      <c r="AF25" s="31"/>
    </row>
    <row r="26" spans="1:32" ht="14.4" customHeight="1">
      <c r="A26" s="43" t="s">
        <v>67</v>
      </c>
      <c r="B26" s="20">
        <v>18</v>
      </c>
      <c r="C26" s="20">
        <v>0</v>
      </c>
      <c r="D26" s="20">
        <v>10.75</v>
      </c>
      <c r="E26" s="20">
        <v>7</v>
      </c>
      <c r="F26" s="20">
        <v>0</v>
      </c>
      <c r="G26" s="20">
        <v>0</v>
      </c>
      <c r="H26" s="20">
        <v>0</v>
      </c>
      <c r="I26" s="20">
        <v>8</v>
      </c>
      <c r="J26" s="20">
        <v>11</v>
      </c>
      <c r="K26" s="20">
        <v>6</v>
      </c>
      <c r="L26" s="20">
        <v>12.33</v>
      </c>
      <c r="M26" s="20">
        <v>1</v>
      </c>
      <c r="N26" s="20">
        <v>11</v>
      </c>
      <c r="O26" s="20">
        <v>3</v>
      </c>
      <c r="P26" s="20">
        <v>0</v>
      </c>
      <c r="Q26" s="20">
        <v>6</v>
      </c>
      <c r="R26" s="20">
        <v>12.33</v>
      </c>
      <c r="S26" s="20">
        <v>6</v>
      </c>
      <c r="T26" s="20">
        <v>13.5</v>
      </c>
      <c r="U26" s="20">
        <v>10.5</v>
      </c>
      <c r="V26" s="20">
        <v>8.33</v>
      </c>
      <c r="W26" s="20">
        <v>12</v>
      </c>
      <c r="X26" s="24">
        <v>0</v>
      </c>
      <c r="Y26" s="24">
        <v>2</v>
      </c>
      <c r="Z26" s="24">
        <v>6</v>
      </c>
      <c r="AA26" s="24">
        <v>5</v>
      </c>
      <c r="AB26" s="24">
        <v>12.33</v>
      </c>
      <c r="AC26" s="24">
        <v>10</v>
      </c>
      <c r="AD26" s="24">
        <v>11</v>
      </c>
      <c r="AE26" s="24">
        <v>0</v>
      </c>
      <c r="AF26" s="29">
        <f>SUM(B28:AE28)</f>
        <v>0</v>
      </c>
    </row>
    <row r="27" spans="1:32" ht="14.4" customHeight="1">
      <c r="A27" s="43"/>
      <c r="B27" s="34">
        <f>SUM((B26*0.4)+(C26*0.6))</f>
        <v>7.2</v>
      </c>
      <c r="C27" s="32"/>
      <c r="D27" s="34">
        <f>SUM((D26*0.4)+(E26*0.6))</f>
        <v>8.5</v>
      </c>
      <c r="E27" s="32"/>
      <c r="F27" s="34">
        <f>SUM((F26*0.4)+(G26*0.6))</f>
        <v>0</v>
      </c>
      <c r="G27" s="32"/>
      <c r="H27" s="34">
        <f>SUM((H26*0.4)+(I26*0.6))</f>
        <v>4.8</v>
      </c>
      <c r="I27" s="32"/>
      <c r="J27" s="34">
        <f>SUM((J26*0.4)+(K26*0.6))</f>
        <v>8</v>
      </c>
      <c r="K27" s="32"/>
      <c r="L27" s="34">
        <f>SUM((L26*0.4)+(M26*0.6))</f>
        <v>5.532</v>
      </c>
      <c r="M27" s="32"/>
      <c r="N27" s="34">
        <f>SUM((N26*0.4)+(O26*0.6))</f>
        <v>6.2</v>
      </c>
      <c r="O27" s="32"/>
      <c r="P27" s="34">
        <f>SUM((P26*0.4)+(Q26*0.6))</f>
        <v>3.5999999999999996</v>
      </c>
      <c r="Q27" s="32"/>
      <c r="R27" s="34">
        <f>SUM((R26*0.4)+(S26*0.6))</f>
        <v>8.532</v>
      </c>
      <c r="S27" s="32"/>
      <c r="T27" s="34">
        <f>SUM((T26*0.4)+(U26*0.6))</f>
        <v>11.7</v>
      </c>
      <c r="U27" s="32"/>
      <c r="V27" s="34">
        <f>SUM((V26*0.4)+(W26*0.6))</f>
        <v>10.532</v>
      </c>
      <c r="W27" s="32"/>
      <c r="X27" s="34">
        <f>SUM((X26*0.4)+(Y26*0.6))</f>
        <v>1.2</v>
      </c>
      <c r="Y27" s="32"/>
      <c r="Z27" s="34">
        <f>SUM((Z26*0.4)+(AA26*0.6))</f>
        <v>5.4</v>
      </c>
      <c r="AA27" s="32"/>
      <c r="AB27" s="34">
        <f t="shared" ref="AB27" si="17">SUM((AB26*0.4)+(AC26*0.6))</f>
        <v>10.932</v>
      </c>
      <c r="AC27" s="32"/>
      <c r="AD27" s="34">
        <f t="shared" ref="AD27" si="18">SUM((AD26*0.4)+(AE26*0.6))</f>
        <v>4.4000000000000004</v>
      </c>
      <c r="AE27" s="32"/>
      <c r="AF27" s="30"/>
    </row>
    <row r="28" spans="1:32" ht="14.4" customHeight="1">
      <c r="A28" s="43"/>
      <c r="B28" s="28">
        <v>0</v>
      </c>
      <c r="C28" s="28"/>
      <c r="D28" s="28">
        <v>0</v>
      </c>
      <c r="E28" s="28"/>
      <c r="F28" s="28">
        <v>0</v>
      </c>
      <c r="G28" s="28"/>
      <c r="H28" s="28">
        <v>0</v>
      </c>
      <c r="I28" s="28"/>
      <c r="J28" s="28">
        <v>0</v>
      </c>
      <c r="K28" s="28"/>
      <c r="L28" s="28">
        <v>0</v>
      </c>
      <c r="M28" s="28"/>
      <c r="N28" s="28">
        <v>0</v>
      </c>
      <c r="O28" s="28"/>
      <c r="P28" s="28">
        <v>0</v>
      </c>
      <c r="Q28" s="28"/>
      <c r="R28" s="28">
        <v>0</v>
      </c>
      <c r="S28" s="28"/>
      <c r="T28" s="28">
        <v>0</v>
      </c>
      <c r="U28" s="28"/>
      <c r="V28" s="28">
        <v>0</v>
      </c>
      <c r="W28" s="28"/>
      <c r="X28" s="28">
        <v>0</v>
      </c>
      <c r="Y28" s="28"/>
      <c r="Z28" s="28">
        <v>0</v>
      </c>
      <c r="AA28" s="28"/>
      <c r="AB28" s="28">
        <v>0</v>
      </c>
      <c r="AC28" s="28"/>
      <c r="AD28" s="28">
        <v>0</v>
      </c>
      <c r="AE28" s="28"/>
      <c r="AF28" s="31"/>
    </row>
    <row r="29" spans="1:32" ht="14.4" customHeight="1">
      <c r="A29" s="43" t="s">
        <v>242</v>
      </c>
      <c r="B29" s="5">
        <v>0</v>
      </c>
      <c r="C29" s="5">
        <v>2</v>
      </c>
      <c r="D29" s="5">
        <v>8.75</v>
      </c>
      <c r="E29" s="5">
        <v>5</v>
      </c>
      <c r="F29" s="5">
        <v>0</v>
      </c>
      <c r="G29" s="5">
        <v>12</v>
      </c>
      <c r="H29" s="5">
        <v>0</v>
      </c>
      <c r="I29" s="5">
        <v>2</v>
      </c>
      <c r="J29" s="5">
        <v>0</v>
      </c>
      <c r="K29" s="5">
        <v>2</v>
      </c>
      <c r="L29" s="5">
        <v>11</v>
      </c>
      <c r="M29" s="5">
        <v>7</v>
      </c>
      <c r="N29" s="5">
        <v>0</v>
      </c>
      <c r="O29" s="5">
        <v>0</v>
      </c>
      <c r="P29" s="5">
        <v>10.75</v>
      </c>
      <c r="Q29" s="5">
        <v>0</v>
      </c>
      <c r="R29" s="5">
        <v>6</v>
      </c>
      <c r="S29" s="5">
        <v>0</v>
      </c>
      <c r="T29" s="5">
        <v>4.5</v>
      </c>
      <c r="U29" s="5">
        <v>4</v>
      </c>
      <c r="V29" s="5">
        <v>0</v>
      </c>
      <c r="W29" s="5">
        <v>0</v>
      </c>
      <c r="X29" s="7">
        <v>0</v>
      </c>
      <c r="Y29" s="7">
        <v>0</v>
      </c>
      <c r="Z29" s="7">
        <v>6.5</v>
      </c>
      <c r="AA29" s="7">
        <v>3</v>
      </c>
      <c r="AB29" s="7"/>
      <c r="AC29" s="7">
        <v>11</v>
      </c>
      <c r="AD29" s="7">
        <v>8</v>
      </c>
      <c r="AE29" s="7">
        <v>8</v>
      </c>
      <c r="AF29" s="29">
        <f t="shared" ref="AF29" si="19">SUM(B31:AE31)</f>
        <v>0</v>
      </c>
    </row>
    <row r="30" spans="1:32" ht="14.4" customHeight="1">
      <c r="A30" s="43"/>
      <c r="B30" s="34">
        <f>SUM((B29*0.4)+(C29*0.6))</f>
        <v>1.2</v>
      </c>
      <c r="C30" s="32"/>
      <c r="D30" s="34">
        <f>SUM((D29*0.4)+(E29*0.6))</f>
        <v>6.5</v>
      </c>
      <c r="E30" s="32"/>
      <c r="F30" s="34">
        <f>SUM((F29*0.4)+(G29*0.6))</f>
        <v>7.1999999999999993</v>
      </c>
      <c r="G30" s="32"/>
      <c r="H30" s="34">
        <f>SUM((H29*0.4)+(I29*0.6))</f>
        <v>1.2</v>
      </c>
      <c r="I30" s="32"/>
      <c r="J30" s="34">
        <f>SUM((J29*0.4)+(K29*0.6))</f>
        <v>1.2</v>
      </c>
      <c r="K30" s="32"/>
      <c r="L30" s="34">
        <f>SUM((L29*0.4)+(M29*0.6))</f>
        <v>8.6000000000000014</v>
      </c>
      <c r="M30" s="32"/>
      <c r="N30" s="34">
        <f>SUM((N29*0.4)+(O29*0.6))</f>
        <v>0</v>
      </c>
      <c r="O30" s="32"/>
      <c r="P30" s="34">
        <f>SUM((P29*0.4)+(Q29*0.6))</f>
        <v>4.3</v>
      </c>
      <c r="Q30" s="32"/>
      <c r="R30" s="34">
        <f>SUM((R29*0.4)+(S29*0.6))</f>
        <v>2.4000000000000004</v>
      </c>
      <c r="S30" s="32"/>
      <c r="T30" s="34">
        <f>SUM((T29*0.4)+(U29*0.6))</f>
        <v>4.2</v>
      </c>
      <c r="U30" s="32"/>
      <c r="V30" s="34">
        <f>SUM((V29*0.4)+(W29*0.6))</f>
        <v>0</v>
      </c>
      <c r="W30" s="32"/>
      <c r="X30" s="34">
        <f>SUM((X29*0.4)+(Y29*0.6))</f>
        <v>0</v>
      </c>
      <c r="Y30" s="32"/>
      <c r="Z30" s="34">
        <f>SUM((Z29*0.4)+(AA29*0.6))</f>
        <v>4.4000000000000004</v>
      </c>
      <c r="AA30" s="32"/>
      <c r="AB30" s="34">
        <f t="shared" ref="AB30" si="20">SUM((AB29*0.4)+(AC29*0.6))</f>
        <v>6.6</v>
      </c>
      <c r="AC30" s="32"/>
      <c r="AD30" s="34">
        <f t="shared" ref="AD30" si="21">SUM((AD29*0.4)+(AE29*0.6))</f>
        <v>8</v>
      </c>
      <c r="AE30" s="32"/>
      <c r="AF30" s="30"/>
    </row>
    <row r="31" spans="1:32" ht="14.4" customHeight="1">
      <c r="A31" s="43"/>
      <c r="B31" s="27">
        <v>0</v>
      </c>
      <c r="C31" s="27"/>
      <c r="D31" s="27">
        <v>0</v>
      </c>
      <c r="E31" s="27"/>
      <c r="F31" s="27">
        <v>0</v>
      </c>
      <c r="G31" s="27"/>
      <c r="H31" s="27">
        <v>0</v>
      </c>
      <c r="I31" s="27"/>
      <c r="J31" s="27">
        <v>0</v>
      </c>
      <c r="K31" s="27"/>
      <c r="L31" s="27">
        <v>0</v>
      </c>
      <c r="M31" s="27"/>
      <c r="N31" s="27">
        <v>0</v>
      </c>
      <c r="O31" s="27"/>
      <c r="P31" s="27">
        <v>0</v>
      </c>
      <c r="Q31" s="27"/>
      <c r="R31" s="27">
        <v>0</v>
      </c>
      <c r="S31" s="27"/>
      <c r="T31" s="1">
        <v>0</v>
      </c>
      <c r="U31" s="1"/>
      <c r="V31" s="27">
        <v>0</v>
      </c>
      <c r="W31" s="27"/>
      <c r="X31" s="27">
        <v>0</v>
      </c>
      <c r="Y31" s="27"/>
      <c r="Z31" s="27">
        <v>0</v>
      </c>
      <c r="AA31" s="27"/>
      <c r="AB31" s="27">
        <v>0</v>
      </c>
      <c r="AC31" s="27"/>
      <c r="AD31" s="27">
        <v>0</v>
      </c>
      <c r="AE31" s="27"/>
      <c r="AF31" s="31"/>
    </row>
    <row r="32" spans="1:32" ht="14.4" customHeight="1">
      <c r="A32" s="36" t="s">
        <v>243</v>
      </c>
      <c r="B32" s="5">
        <v>18</v>
      </c>
      <c r="C32" s="5">
        <v>9</v>
      </c>
      <c r="D32" s="5">
        <v>7.5</v>
      </c>
      <c r="E32" s="5">
        <v>6</v>
      </c>
      <c r="F32" s="5">
        <v>14</v>
      </c>
      <c r="G32" s="5">
        <v>12</v>
      </c>
      <c r="H32" s="5">
        <v>9</v>
      </c>
      <c r="I32" s="5">
        <v>5</v>
      </c>
      <c r="J32" s="5">
        <v>10</v>
      </c>
      <c r="K32" s="5">
        <v>13</v>
      </c>
      <c r="L32" s="5">
        <v>13.66</v>
      </c>
      <c r="M32" s="5">
        <v>5</v>
      </c>
      <c r="N32" s="5">
        <v>9</v>
      </c>
      <c r="O32" s="5">
        <v>9</v>
      </c>
      <c r="P32" s="5">
        <v>12.25</v>
      </c>
      <c r="Q32" s="5">
        <v>5</v>
      </c>
      <c r="R32" s="5">
        <v>16.329999999999998</v>
      </c>
      <c r="S32" s="5">
        <v>8</v>
      </c>
      <c r="T32" s="5">
        <v>16</v>
      </c>
      <c r="U32" s="5">
        <v>0</v>
      </c>
      <c r="V32" s="5">
        <v>12.66</v>
      </c>
      <c r="W32" s="5">
        <v>13</v>
      </c>
      <c r="X32" s="7">
        <v>14.66</v>
      </c>
      <c r="Y32" s="7">
        <v>10</v>
      </c>
      <c r="Z32" s="7">
        <v>13.33</v>
      </c>
      <c r="AA32" s="7">
        <v>13</v>
      </c>
      <c r="AB32" s="7">
        <v>14</v>
      </c>
      <c r="AC32" s="7">
        <v>14</v>
      </c>
      <c r="AD32" s="7">
        <v>11.5</v>
      </c>
      <c r="AE32" s="7">
        <v>8</v>
      </c>
      <c r="AF32" s="29">
        <f t="shared" ref="AF32" si="22">SUM(B34:AE34)</f>
        <v>9</v>
      </c>
    </row>
    <row r="33" spans="1:32" ht="14.4" customHeight="1">
      <c r="A33" s="36"/>
      <c r="B33" s="32">
        <f>SUM((B32*0.4)+(C32*0.6))</f>
        <v>12.6</v>
      </c>
      <c r="C33" s="32"/>
      <c r="D33" s="32">
        <f>SUM((D32*0.4)+(E32*0.6))</f>
        <v>6.6</v>
      </c>
      <c r="E33" s="32"/>
      <c r="F33" s="32">
        <f>SUM((F32*0.4)+(G32*0.6))</f>
        <v>12.8</v>
      </c>
      <c r="G33" s="32"/>
      <c r="H33" s="32">
        <f>SUM((H32*0.4)+(I32*0.6))</f>
        <v>6.6</v>
      </c>
      <c r="I33" s="32"/>
      <c r="J33" s="32">
        <f>SUM((J32*0.4)+(K32*0.6))</f>
        <v>11.8</v>
      </c>
      <c r="K33" s="32"/>
      <c r="L33" s="32">
        <f>SUM((L32*0.4)+(M32*0.6))</f>
        <v>8.4640000000000004</v>
      </c>
      <c r="M33" s="32"/>
      <c r="N33" s="32">
        <f>SUM((N32*0.4)+(O32*0.6))</f>
        <v>9</v>
      </c>
      <c r="O33" s="32"/>
      <c r="P33" s="32">
        <f>SUM((P32*0.4)+(Q32*0.6))</f>
        <v>7.9</v>
      </c>
      <c r="Q33" s="32"/>
      <c r="R33" s="32">
        <f>SUM((R32*0.4)+(S32*0.6))</f>
        <v>11.332000000000001</v>
      </c>
      <c r="S33" s="32"/>
      <c r="T33" s="32">
        <f>SUM((T32*0.4)+(U32*0.6))</f>
        <v>6.4</v>
      </c>
      <c r="U33" s="32"/>
      <c r="V33" s="32">
        <f>SUM((V32*0.4)+(W32*0.6))</f>
        <v>12.864000000000001</v>
      </c>
      <c r="W33" s="32"/>
      <c r="X33" s="32">
        <f>SUM((X32*0.4)+(Y32*0.6))</f>
        <v>11.864000000000001</v>
      </c>
      <c r="Y33" s="32"/>
      <c r="Z33" s="32">
        <f>SUM((Z32*0.4)+(AA32*0.6))</f>
        <v>13.132000000000001</v>
      </c>
      <c r="AA33" s="32"/>
      <c r="AB33" s="32">
        <f t="shared" ref="AB33" si="23">SUM((AB32*0.4)+(AC32*0.6))</f>
        <v>14</v>
      </c>
      <c r="AC33" s="32"/>
      <c r="AD33" s="32">
        <f t="shared" ref="AD33" si="24">SUM((AD32*0.4)+(AE32*0.6))</f>
        <v>9.4</v>
      </c>
      <c r="AE33" s="32"/>
      <c r="AF33" s="30"/>
    </row>
    <row r="34" spans="1:32" ht="14.4" customHeight="1">
      <c r="A34" s="36"/>
      <c r="B34" s="27">
        <v>1</v>
      </c>
      <c r="C34" s="27"/>
      <c r="D34" s="27">
        <v>0</v>
      </c>
      <c r="E34" s="27"/>
      <c r="F34" s="27">
        <v>3</v>
      </c>
      <c r="G34" s="27"/>
      <c r="H34" s="27">
        <v>0</v>
      </c>
      <c r="I34" s="27"/>
      <c r="J34" s="27">
        <v>0</v>
      </c>
      <c r="K34" s="27"/>
      <c r="L34" s="27">
        <v>0</v>
      </c>
      <c r="M34" s="27"/>
      <c r="N34" s="27">
        <v>0</v>
      </c>
      <c r="O34" s="27"/>
      <c r="P34" s="27">
        <v>0</v>
      </c>
      <c r="Q34" s="27"/>
      <c r="R34" s="27"/>
      <c r="S34" s="27"/>
      <c r="T34" s="27">
        <v>0</v>
      </c>
      <c r="U34" s="27"/>
      <c r="V34" s="27">
        <v>3</v>
      </c>
      <c r="W34" s="27"/>
      <c r="X34" s="27">
        <v>0</v>
      </c>
      <c r="Y34" s="27"/>
      <c r="Z34" s="27">
        <v>1</v>
      </c>
      <c r="AA34" s="27"/>
      <c r="AB34" s="27">
        <v>1</v>
      </c>
      <c r="AC34" s="27"/>
      <c r="AD34" s="27">
        <v>0</v>
      </c>
      <c r="AE34" s="27"/>
      <c r="AF34" s="31"/>
    </row>
    <row r="35" spans="1:32" ht="14.4" customHeight="1">
      <c r="A35" s="36" t="s">
        <v>260</v>
      </c>
      <c r="B35" s="5">
        <v>17</v>
      </c>
      <c r="C35" s="5">
        <v>19</v>
      </c>
      <c r="D35" s="5">
        <v>17.5</v>
      </c>
      <c r="E35" s="5">
        <v>16</v>
      </c>
      <c r="F35" s="5">
        <v>14</v>
      </c>
      <c r="G35" s="5">
        <v>11</v>
      </c>
      <c r="H35" s="5">
        <v>16.5</v>
      </c>
      <c r="I35" s="5">
        <v>18</v>
      </c>
      <c r="J35" s="5">
        <v>15</v>
      </c>
      <c r="K35" s="5">
        <v>17</v>
      </c>
      <c r="L35" s="5">
        <v>13</v>
      </c>
      <c r="M35" s="5">
        <v>12</v>
      </c>
      <c r="N35" s="5">
        <v>18</v>
      </c>
      <c r="O35" s="5">
        <v>15</v>
      </c>
      <c r="P35" s="5">
        <v>18.25</v>
      </c>
      <c r="Q35" s="5">
        <v>12</v>
      </c>
      <c r="R35" s="5">
        <v>14.67</v>
      </c>
      <c r="S35" s="5">
        <v>13</v>
      </c>
      <c r="T35" s="5">
        <v>17.12</v>
      </c>
      <c r="U35" s="5">
        <v>0</v>
      </c>
      <c r="V35" s="5">
        <v>16.16</v>
      </c>
      <c r="W35" s="5">
        <v>12.5</v>
      </c>
      <c r="X35" s="7">
        <v>14.66</v>
      </c>
      <c r="Y35" s="7">
        <v>9</v>
      </c>
      <c r="Z35" s="7">
        <v>17.16</v>
      </c>
      <c r="AA35" s="7">
        <v>7</v>
      </c>
      <c r="AB35" s="7">
        <v>14.83</v>
      </c>
      <c r="AC35" s="7">
        <v>13</v>
      </c>
      <c r="AD35" s="7">
        <v>12.5</v>
      </c>
      <c r="AE35" s="7">
        <v>12</v>
      </c>
      <c r="AF35" s="29">
        <f t="shared" ref="AF35" si="25">SUM(B37:AE37)</f>
        <v>25</v>
      </c>
    </row>
    <row r="36" spans="1:32" ht="14.4" customHeight="1">
      <c r="A36" s="36"/>
      <c r="B36" s="32">
        <f>SUM((B35*0.4)+(C35*0.6))</f>
        <v>18.200000000000003</v>
      </c>
      <c r="C36" s="32"/>
      <c r="D36" s="32">
        <f>SUM((D35*0.4)+(E35*0.6))</f>
        <v>16.600000000000001</v>
      </c>
      <c r="E36" s="32"/>
      <c r="F36" s="32">
        <f>SUM((F35*0.4)+(G35*0.6))</f>
        <v>12.2</v>
      </c>
      <c r="G36" s="32"/>
      <c r="H36" s="32">
        <f>SUM((H35*0.4)+(I35*0.6))</f>
        <v>17.399999999999999</v>
      </c>
      <c r="I36" s="32"/>
      <c r="J36" s="32">
        <f>SUM((J35*0.4)+(K35*0.6))</f>
        <v>16.2</v>
      </c>
      <c r="K36" s="32"/>
      <c r="L36" s="32">
        <f>SUM((L35*0.4)+(M35*0.6))</f>
        <v>12.399999999999999</v>
      </c>
      <c r="M36" s="32"/>
      <c r="N36" s="32">
        <f>SUM((N35*0.4)+(O35*0.6))</f>
        <v>16.2</v>
      </c>
      <c r="O36" s="32"/>
      <c r="P36" s="32">
        <f>SUM((P35*0.4)+(Q35*0.6))</f>
        <v>14.5</v>
      </c>
      <c r="Q36" s="32"/>
      <c r="R36" s="32">
        <f>SUM((R35*0.4)+(S35*0.6))</f>
        <v>13.667999999999999</v>
      </c>
      <c r="S36" s="32"/>
      <c r="T36" s="32">
        <f>SUM((T35*0.4)+(U35*0.6))</f>
        <v>6.8480000000000008</v>
      </c>
      <c r="U36" s="32"/>
      <c r="V36" s="32">
        <f>SUM((V35*0.4)+(W35*0.6))</f>
        <v>13.964</v>
      </c>
      <c r="W36" s="32"/>
      <c r="X36" s="32">
        <f>SUM((X35*0.4)+(Y35*0.6))</f>
        <v>11.263999999999999</v>
      </c>
      <c r="Y36" s="32"/>
      <c r="Z36" s="32">
        <f>SUM((Z35*0.4)+(AA35*0.6))</f>
        <v>11.064</v>
      </c>
      <c r="AA36" s="32"/>
      <c r="AB36" s="32">
        <f t="shared" ref="AB36" si="26">SUM((AB35*0.4)+(AC35*0.6))</f>
        <v>13.731999999999999</v>
      </c>
      <c r="AC36" s="32"/>
      <c r="AD36" s="32">
        <f t="shared" ref="AD36" si="27">SUM((AD35*0.4)+(AE35*0.6))</f>
        <v>12.2</v>
      </c>
      <c r="AE36" s="32"/>
      <c r="AF36" s="30"/>
    </row>
    <row r="37" spans="1:32" ht="14.4" customHeight="1">
      <c r="A37" s="36"/>
      <c r="B37" s="27">
        <v>1</v>
      </c>
      <c r="C37" s="27"/>
      <c r="D37" s="27">
        <v>2</v>
      </c>
      <c r="E37" s="27"/>
      <c r="F37" s="27">
        <v>3</v>
      </c>
      <c r="G37" s="27"/>
      <c r="H37" s="27">
        <v>3</v>
      </c>
      <c r="I37" s="27"/>
      <c r="J37" s="27">
        <v>3</v>
      </c>
      <c r="K37" s="27"/>
      <c r="L37" s="27">
        <v>1</v>
      </c>
      <c r="M37" s="27"/>
      <c r="N37" s="27">
        <v>2</v>
      </c>
      <c r="O37" s="27"/>
      <c r="P37" s="27">
        <v>2</v>
      </c>
      <c r="Q37" s="27"/>
      <c r="R37" s="27">
        <v>3</v>
      </c>
      <c r="S37" s="27"/>
      <c r="T37" s="27">
        <v>0</v>
      </c>
      <c r="U37" s="27"/>
      <c r="V37" s="27">
        <v>3</v>
      </c>
      <c r="W37" s="27"/>
      <c r="X37" s="27">
        <v>0</v>
      </c>
      <c r="Y37" s="27"/>
      <c r="Z37" s="27">
        <v>0</v>
      </c>
      <c r="AA37" s="27"/>
      <c r="AB37" s="27">
        <v>1</v>
      </c>
      <c r="AC37" s="27"/>
      <c r="AD37" s="27">
        <v>1</v>
      </c>
      <c r="AE37" s="27"/>
      <c r="AF37" s="31"/>
    </row>
    <row r="38" spans="1:32" ht="14.4" customHeight="1">
      <c r="A38" s="36" t="s">
        <v>261</v>
      </c>
      <c r="B38" s="5">
        <v>13</v>
      </c>
      <c r="C38" s="5">
        <v>3</v>
      </c>
      <c r="D38" s="5">
        <v>8.75</v>
      </c>
      <c r="E38" s="5">
        <v>6</v>
      </c>
      <c r="F38" s="5">
        <v>15</v>
      </c>
      <c r="G38" s="5">
        <v>13</v>
      </c>
      <c r="H38" s="5">
        <v>10</v>
      </c>
      <c r="I38" s="5">
        <v>4</v>
      </c>
      <c r="J38" s="5">
        <v>12</v>
      </c>
      <c r="K38" s="5">
        <v>6</v>
      </c>
      <c r="L38" s="5">
        <v>10.66</v>
      </c>
      <c r="M38" s="5">
        <v>5</v>
      </c>
      <c r="N38" s="5">
        <v>11</v>
      </c>
      <c r="O38" s="5">
        <v>5</v>
      </c>
      <c r="P38" s="5">
        <v>0</v>
      </c>
      <c r="Q38" s="5">
        <v>7</v>
      </c>
      <c r="R38" s="5">
        <v>17.670000000000002</v>
      </c>
      <c r="S38" s="5">
        <v>6</v>
      </c>
      <c r="T38" s="5">
        <v>15.5</v>
      </c>
      <c r="U38" s="5">
        <v>14.5</v>
      </c>
      <c r="V38" s="5">
        <v>13.66</v>
      </c>
      <c r="W38" s="5">
        <v>15</v>
      </c>
      <c r="X38" s="7">
        <v>12.33</v>
      </c>
      <c r="Y38" s="7">
        <v>5</v>
      </c>
      <c r="Z38" s="7">
        <v>16.16</v>
      </c>
      <c r="AA38" s="7">
        <v>14</v>
      </c>
      <c r="AB38" s="7">
        <v>12.66</v>
      </c>
      <c r="AC38" s="7">
        <v>8</v>
      </c>
      <c r="AD38" s="7">
        <v>13</v>
      </c>
      <c r="AE38" s="7">
        <v>4</v>
      </c>
      <c r="AF38" s="29">
        <f t="shared" ref="AF38" si="28">SUM(B40:AE40)</f>
        <v>10</v>
      </c>
    </row>
    <row r="39" spans="1:32" ht="14.4" customHeight="1">
      <c r="A39" s="36"/>
      <c r="B39" s="32">
        <f>SUM((B38*0.4)+(C38*0.6))</f>
        <v>7</v>
      </c>
      <c r="C39" s="32"/>
      <c r="D39" s="32">
        <f>SUM((D38*0.4)+(E38*0.6))</f>
        <v>7.1</v>
      </c>
      <c r="E39" s="32"/>
      <c r="F39" s="32">
        <f>SUM((F38*0.4)+(G38*0.6))</f>
        <v>13.8</v>
      </c>
      <c r="G39" s="32"/>
      <c r="H39" s="32">
        <f>SUM((H38*0.4)+(I38*0.6))</f>
        <v>6.4</v>
      </c>
      <c r="I39" s="32"/>
      <c r="J39" s="32">
        <f>SUM((J38*0.4)+(K38*0.6))</f>
        <v>8.4</v>
      </c>
      <c r="K39" s="32"/>
      <c r="L39" s="32">
        <f>SUM((L38*0.4)+(M38*0.6))</f>
        <v>7.2640000000000002</v>
      </c>
      <c r="M39" s="32"/>
      <c r="N39" s="32">
        <f>SUM((N38*0.4)+(O38*0.6))</f>
        <v>7.4</v>
      </c>
      <c r="O39" s="32"/>
      <c r="P39" s="32">
        <f>SUM((P38*0.4)+(Q38*0.6))</f>
        <v>4.2</v>
      </c>
      <c r="Q39" s="32"/>
      <c r="R39" s="32">
        <f>SUM((R38*0.4)+(S38*0.6))</f>
        <v>10.668000000000001</v>
      </c>
      <c r="S39" s="32"/>
      <c r="T39" s="32">
        <f>SUM((T38*0.4)+(U38*0.6))</f>
        <v>14.899999999999999</v>
      </c>
      <c r="U39" s="32"/>
      <c r="V39" s="32">
        <f>SUM((V38*0.4)+(W38*0.6))</f>
        <v>14.464</v>
      </c>
      <c r="W39" s="32"/>
      <c r="X39" s="32">
        <f>SUM((X38*0.4)+(Y38*0.6))</f>
        <v>7.9320000000000004</v>
      </c>
      <c r="Y39" s="32"/>
      <c r="Z39" s="32">
        <f>SUM((Z38*0.4)+(AA38*0.6))</f>
        <v>14.864000000000001</v>
      </c>
      <c r="AA39" s="32"/>
      <c r="AB39" s="32">
        <f t="shared" ref="AB39" si="29">SUM((AB38*0.4)+(AC38*0.6))</f>
        <v>9.8640000000000008</v>
      </c>
      <c r="AC39" s="32"/>
      <c r="AD39" s="32">
        <f t="shared" ref="AD39" si="30">SUM((AD38*0.4)+(AE38*0.6))</f>
        <v>7.6</v>
      </c>
      <c r="AE39" s="32"/>
      <c r="AF39" s="30"/>
    </row>
    <row r="40" spans="1:32" ht="14.4" customHeight="1">
      <c r="A40" s="36"/>
      <c r="B40" s="27">
        <v>0</v>
      </c>
      <c r="C40" s="27"/>
      <c r="D40" s="27">
        <v>0</v>
      </c>
      <c r="E40" s="27"/>
      <c r="F40" s="27">
        <v>3</v>
      </c>
      <c r="G40" s="27"/>
      <c r="H40" s="27">
        <v>0</v>
      </c>
      <c r="I40" s="27"/>
      <c r="J40" s="27">
        <v>0</v>
      </c>
      <c r="K40" s="27"/>
      <c r="L40" s="27" t="s">
        <v>293</v>
      </c>
      <c r="M40" s="27"/>
      <c r="N40" s="27">
        <v>0</v>
      </c>
      <c r="O40" s="27"/>
      <c r="P40" s="27">
        <v>0</v>
      </c>
      <c r="Q40" s="27"/>
      <c r="R40" s="27">
        <v>0</v>
      </c>
      <c r="S40" s="27"/>
      <c r="T40" s="27">
        <v>3</v>
      </c>
      <c r="U40" s="27"/>
      <c r="V40" s="27">
        <v>3</v>
      </c>
      <c r="W40" s="27"/>
      <c r="X40" s="27">
        <v>0</v>
      </c>
      <c r="Y40" s="27"/>
      <c r="Z40" s="27">
        <v>1</v>
      </c>
      <c r="AA40" s="27"/>
      <c r="AB40" s="27">
        <v>0</v>
      </c>
      <c r="AC40" s="27"/>
      <c r="AD40" s="27">
        <v>0</v>
      </c>
      <c r="AE40" s="27"/>
      <c r="AF40" s="31"/>
    </row>
    <row r="41" spans="1:32" ht="14.4" customHeight="1">
      <c r="A41" s="36" t="s">
        <v>244</v>
      </c>
      <c r="B41" s="5">
        <v>16</v>
      </c>
      <c r="C41" s="5">
        <v>5</v>
      </c>
      <c r="D41" s="5">
        <v>7.25</v>
      </c>
      <c r="E41" s="5">
        <v>7</v>
      </c>
      <c r="F41" s="5">
        <v>12</v>
      </c>
      <c r="G41" s="5">
        <v>12</v>
      </c>
      <c r="H41" s="5">
        <v>10</v>
      </c>
      <c r="I41" s="5">
        <v>8</v>
      </c>
      <c r="J41" s="5">
        <v>10</v>
      </c>
      <c r="K41" s="5">
        <v>6</v>
      </c>
      <c r="L41" s="5">
        <v>11</v>
      </c>
      <c r="M41" s="5">
        <v>2</v>
      </c>
      <c r="N41" s="5">
        <v>10.5</v>
      </c>
      <c r="O41" s="5">
        <v>13</v>
      </c>
      <c r="P41" s="5">
        <v>0</v>
      </c>
      <c r="Q41" s="5">
        <v>7</v>
      </c>
      <c r="R41" s="5">
        <v>12.67</v>
      </c>
      <c r="S41" s="5">
        <v>5</v>
      </c>
      <c r="T41" s="5">
        <v>13.75</v>
      </c>
      <c r="U41" s="5">
        <v>0</v>
      </c>
      <c r="V41" s="5">
        <v>9.83</v>
      </c>
      <c r="W41" s="5">
        <v>14</v>
      </c>
      <c r="X41" s="7">
        <v>11.66</v>
      </c>
      <c r="Y41" s="7">
        <v>7</v>
      </c>
      <c r="Z41" s="7">
        <v>10.5</v>
      </c>
      <c r="AA41" s="7">
        <v>15</v>
      </c>
      <c r="AB41" s="7">
        <v>9</v>
      </c>
      <c r="AC41" s="7">
        <v>8</v>
      </c>
      <c r="AD41" s="7">
        <v>11.75</v>
      </c>
      <c r="AE41" s="7">
        <v>16</v>
      </c>
      <c r="AF41" s="29">
        <f t="shared" ref="AF41" si="31">SUM(B43:AE43)</f>
        <v>10</v>
      </c>
    </row>
    <row r="42" spans="1:32" ht="14.4" customHeight="1">
      <c r="A42" s="36"/>
      <c r="B42" s="32">
        <f>SUM((B41*0.4)+(C41*0.6))</f>
        <v>9.4</v>
      </c>
      <c r="C42" s="32"/>
      <c r="D42" s="32">
        <f>SUM((D41*0.4)+(E41*0.6))</f>
        <v>7.1000000000000005</v>
      </c>
      <c r="E42" s="32"/>
      <c r="F42" s="32">
        <f>SUM((F41*0.4)+(G41*0.6))</f>
        <v>12</v>
      </c>
      <c r="G42" s="32"/>
      <c r="H42" s="32">
        <f>SUM((H41*0.4)+(I41*0.6))</f>
        <v>8.8000000000000007</v>
      </c>
      <c r="I42" s="32"/>
      <c r="J42" s="32">
        <f>SUM((J41*0.4)+(K41*0.6))</f>
        <v>7.6</v>
      </c>
      <c r="K42" s="32"/>
      <c r="L42" s="32">
        <f>SUM((L41*0.4)+(M41*0.6))</f>
        <v>5.6000000000000005</v>
      </c>
      <c r="M42" s="32"/>
      <c r="N42" s="32">
        <f>SUM((N41*0.4)+(O41*0.6))</f>
        <v>12</v>
      </c>
      <c r="O42" s="32"/>
      <c r="P42" s="32">
        <f>SUM((P41*0.4)+(Q41*0.6))</f>
        <v>4.2</v>
      </c>
      <c r="Q42" s="32"/>
      <c r="R42" s="32">
        <f>SUM((R41*0.4)+(S41*0.6))</f>
        <v>8.0680000000000014</v>
      </c>
      <c r="S42" s="32"/>
      <c r="T42" s="32">
        <f>SUM((T41*0.4)+(U41*0.6))</f>
        <v>5.5</v>
      </c>
      <c r="U42" s="32"/>
      <c r="V42" s="32">
        <f>SUM((V41*0.4)+(W41*0.6))</f>
        <v>12.332000000000001</v>
      </c>
      <c r="W42" s="32"/>
      <c r="X42" s="32">
        <f>SUM((X41*0.4)+(Y41*0.6))</f>
        <v>8.8640000000000008</v>
      </c>
      <c r="Y42" s="32"/>
      <c r="Z42" s="32">
        <f>SUM((Z41*0.4)+(AA41*0.6))</f>
        <v>13.2</v>
      </c>
      <c r="AA42" s="32"/>
      <c r="AB42" s="32">
        <f t="shared" ref="AB42" si="32">SUM((AB41*0.4)+(AC41*0.6))</f>
        <v>8.4</v>
      </c>
      <c r="AC42" s="32"/>
      <c r="AD42" s="32">
        <f t="shared" ref="AD42" si="33">SUM((AD41*0.4)+(AE41*0.6))</f>
        <v>14.3</v>
      </c>
      <c r="AE42" s="32"/>
      <c r="AF42" s="30"/>
    </row>
    <row r="43" spans="1:32" ht="14.4" customHeight="1">
      <c r="A43" s="36"/>
      <c r="B43" s="27">
        <v>0</v>
      </c>
      <c r="C43" s="27"/>
      <c r="D43" s="27">
        <v>0</v>
      </c>
      <c r="E43" s="27"/>
      <c r="F43" s="27">
        <v>3</v>
      </c>
      <c r="G43" s="27"/>
      <c r="H43" s="27">
        <v>0</v>
      </c>
      <c r="I43" s="27"/>
      <c r="J43" s="27">
        <v>0</v>
      </c>
      <c r="K43" s="27"/>
      <c r="L43" s="27">
        <v>0</v>
      </c>
      <c r="M43" s="27"/>
      <c r="N43" s="27">
        <v>2</v>
      </c>
      <c r="O43" s="27"/>
      <c r="P43" s="27">
        <v>0</v>
      </c>
      <c r="Q43" s="27"/>
      <c r="R43" s="27">
        <v>0</v>
      </c>
      <c r="S43" s="27"/>
      <c r="T43" s="27">
        <v>0</v>
      </c>
      <c r="U43" s="27"/>
      <c r="V43" s="27">
        <v>3</v>
      </c>
      <c r="W43" s="27"/>
      <c r="X43" s="27">
        <v>0</v>
      </c>
      <c r="Y43" s="27"/>
      <c r="Z43" s="27">
        <v>1</v>
      </c>
      <c r="AA43" s="27"/>
      <c r="AB43" s="27">
        <v>0</v>
      </c>
      <c r="AC43" s="27"/>
      <c r="AD43" s="27">
        <v>1</v>
      </c>
      <c r="AE43" s="27"/>
      <c r="AF43" s="31"/>
    </row>
    <row r="44" spans="1:32" ht="14.4" customHeight="1">
      <c r="A44" s="36" t="s">
        <v>245</v>
      </c>
      <c r="B44" s="5">
        <v>17</v>
      </c>
      <c r="C44" s="5">
        <v>1</v>
      </c>
      <c r="D44" s="5">
        <v>7</v>
      </c>
      <c r="E44" s="5">
        <v>8</v>
      </c>
      <c r="F44" s="5">
        <v>0</v>
      </c>
      <c r="G44" s="5">
        <v>11</v>
      </c>
      <c r="H44" s="5">
        <v>0</v>
      </c>
      <c r="I44" s="5">
        <v>10</v>
      </c>
      <c r="J44" s="5">
        <v>0</v>
      </c>
      <c r="K44" s="5">
        <v>7</v>
      </c>
      <c r="L44" s="5">
        <v>13.33</v>
      </c>
      <c r="M44" s="5">
        <v>4</v>
      </c>
      <c r="N44" s="5">
        <v>11</v>
      </c>
      <c r="O44" s="5">
        <v>3</v>
      </c>
      <c r="P44" s="5">
        <v>12.75</v>
      </c>
      <c r="Q44" s="5">
        <v>7</v>
      </c>
      <c r="R44" s="5">
        <v>13</v>
      </c>
      <c r="S44" s="5">
        <v>5</v>
      </c>
      <c r="T44" s="5">
        <v>13</v>
      </c>
      <c r="U44" s="5">
        <v>5.5</v>
      </c>
      <c r="V44" s="5">
        <v>6.16</v>
      </c>
      <c r="W44" s="5">
        <v>7</v>
      </c>
      <c r="X44" s="7">
        <v>14</v>
      </c>
      <c r="Y44" s="7">
        <v>12</v>
      </c>
      <c r="Z44" s="7">
        <v>11.16</v>
      </c>
      <c r="AA44" s="7">
        <v>11</v>
      </c>
      <c r="AB44" s="7">
        <v>13.66</v>
      </c>
      <c r="AC44" s="7">
        <v>6</v>
      </c>
      <c r="AD44" s="7">
        <v>16.5</v>
      </c>
      <c r="AE44" s="7">
        <v>12</v>
      </c>
      <c r="AF44" s="29">
        <f t="shared" ref="AF44" si="34">SUM(B46:AE46)</f>
        <v>2</v>
      </c>
    </row>
    <row r="45" spans="1:32" ht="14.4" customHeight="1">
      <c r="A45" s="36"/>
      <c r="B45" s="32">
        <f>SUM((B44*0.4)+(C44*0.6))</f>
        <v>7.4</v>
      </c>
      <c r="C45" s="32"/>
      <c r="D45" s="32">
        <f>SUM((D44*0.4)+(E44*0.6))</f>
        <v>7.6</v>
      </c>
      <c r="E45" s="32"/>
      <c r="F45" s="32">
        <f>SUM((F44*0.4)+(G44*0.6))</f>
        <v>6.6</v>
      </c>
      <c r="G45" s="32"/>
      <c r="H45" s="32">
        <f>SUM((H44*0.4)+(I44*0.6))</f>
        <v>6</v>
      </c>
      <c r="I45" s="32"/>
      <c r="J45" s="32">
        <f>SUM((J44*0.4)+(K44*0.6))</f>
        <v>4.2</v>
      </c>
      <c r="K45" s="32"/>
      <c r="L45" s="32">
        <f>SUM((L44*0.4)+(M44*0.6))</f>
        <v>7.7320000000000011</v>
      </c>
      <c r="M45" s="32"/>
      <c r="N45" s="32">
        <f>SUM((N44*0.4)+(O44*0.6))</f>
        <v>6.2</v>
      </c>
      <c r="O45" s="32"/>
      <c r="P45" s="32">
        <f>SUM((P44*0.4)+(Q44*0.6))</f>
        <v>9.3000000000000007</v>
      </c>
      <c r="Q45" s="32"/>
      <c r="R45" s="32">
        <f>SUM((R44*0.4)+(S44*0.6))</f>
        <v>8.1999999999999993</v>
      </c>
      <c r="S45" s="32"/>
      <c r="T45" s="32">
        <f>SUM((T44*0.4)+(U44*0.6))</f>
        <v>8.5</v>
      </c>
      <c r="U45" s="32"/>
      <c r="V45" s="32">
        <f>SUM((V44*0.4)+(W44*0.6))</f>
        <v>6.6640000000000006</v>
      </c>
      <c r="W45" s="32"/>
      <c r="X45" s="32">
        <f>SUM((X44*0.4)+(Y44*0.6))</f>
        <v>12.8</v>
      </c>
      <c r="Y45" s="32"/>
      <c r="Z45" s="32">
        <f>SUM((Z44*0.4)+(AA44*0.6))</f>
        <v>11.064</v>
      </c>
      <c r="AA45" s="32"/>
      <c r="AB45" s="32">
        <f t="shared" ref="AB45" si="35">SUM((AB44*0.4)+(AC44*0.6))</f>
        <v>9.0640000000000001</v>
      </c>
      <c r="AC45" s="32"/>
      <c r="AD45" s="32">
        <f t="shared" ref="AD45" si="36">SUM((AD44*0.4)+(AE44*0.6))</f>
        <v>13.8</v>
      </c>
      <c r="AE45" s="32"/>
      <c r="AF45" s="30"/>
    </row>
    <row r="46" spans="1:32" ht="14.4" customHeight="1">
      <c r="A46" s="36"/>
      <c r="B46" s="27">
        <v>0</v>
      </c>
      <c r="C46" s="27"/>
      <c r="D46" s="27">
        <v>0</v>
      </c>
      <c r="E46" s="27"/>
      <c r="F46" s="27">
        <v>0</v>
      </c>
      <c r="G46" s="27"/>
      <c r="H46" s="27">
        <v>0</v>
      </c>
      <c r="I46" s="27"/>
      <c r="J46" s="27">
        <v>0</v>
      </c>
      <c r="K46" s="27"/>
      <c r="L46" s="27">
        <v>0</v>
      </c>
      <c r="M46" s="27"/>
      <c r="N46" s="27">
        <v>0</v>
      </c>
      <c r="O46" s="27"/>
      <c r="P46" s="27">
        <v>0</v>
      </c>
      <c r="Q46" s="27"/>
      <c r="R46" s="27">
        <v>0</v>
      </c>
      <c r="S46" s="27"/>
      <c r="T46" s="27">
        <v>0</v>
      </c>
      <c r="U46" s="27"/>
      <c r="V46" s="27">
        <v>0</v>
      </c>
      <c r="W46" s="27"/>
      <c r="X46" s="27">
        <v>1</v>
      </c>
      <c r="Y46" s="27"/>
      <c r="Z46" s="27">
        <v>0</v>
      </c>
      <c r="AA46" s="27"/>
      <c r="AB46" s="27">
        <v>0</v>
      </c>
      <c r="AC46" s="27"/>
      <c r="AD46" s="27">
        <v>1</v>
      </c>
      <c r="AE46" s="27"/>
      <c r="AF46" s="31"/>
    </row>
    <row r="47" spans="1:32" ht="14.4" customHeight="1">
      <c r="A47" s="36" t="s">
        <v>246</v>
      </c>
      <c r="B47" s="5">
        <v>18</v>
      </c>
      <c r="C47" s="5">
        <v>1</v>
      </c>
      <c r="D47" s="5">
        <v>6</v>
      </c>
      <c r="E47" s="5">
        <v>0</v>
      </c>
      <c r="F47" s="5">
        <v>0</v>
      </c>
      <c r="G47" s="5">
        <v>0</v>
      </c>
      <c r="H47" s="5">
        <v>0</v>
      </c>
      <c r="I47" s="5">
        <v>5</v>
      </c>
      <c r="J47" s="5">
        <v>9</v>
      </c>
      <c r="K47" s="5">
        <v>2</v>
      </c>
      <c r="L47" s="5">
        <v>10</v>
      </c>
      <c r="M47" s="5">
        <v>1</v>
      </c>
      <c r="N47" s="5">
        <v>9</v>
      </c>
      <c r="O47" s="5">
        <v>2</v>
      </c>
      <c r="P47" s="5">
        <v>10.75</v>
      </c>
      <c r="Q47" s="5">
        <v>0</v>
      </c>
      <c r="R47" s="5">
        <v>8</v>
      </c>
      <c r="S47" s="5">
        <v>5</v>
      </c>
      <c r="T47" s="5">
        <v>4.5</v>
      </c>
      <c r="U47" s="5">
        <v>2</v>
      </c>
      <c r="V47" s="5">
        <v>0</v>
      </c>
      <c r="W47" s="5">
        <v>10</v>
      </c>
      <c r="X47" s="7">
        <v>11</v>
      </c>
      <c r="Y47" s="7">
        <v>6</v>
      </c>
      <c r="Z47" s="7">
        <v>4</v>
      </c>
      <c r="AA47" s="7">
        <v>8</v>
      </c>
      <c r="AB47" s="7">
        <v>2.83</v>
      </c>
      <c r="AC47" s="7">
        <v>3</v>
      </c>
      <c r="AD47" s="7">
        <v>12</v>
      </c>
      <c r="AE47" s="7">
        <v>4</v>
      </c>
      <c r="AF47" s="29">
        <f t="shared" ref="AF47" si="37">SUM(B49:AE49)</f>
        <v>0</v>
      </c>
    </row>
    <row r="48" spans="1:32" ht="14.4" customHeight="1">
      <c r="A48" s="36"/>
      <c r="B48" s="32">
        <f>SUM((B47*0.4)+(C47*0.6))</f>
        <v>7.8</v>
      </c>
      <c r="C48" s="32"/>
      <c r="D48" s="32">
        <f>SUM((D47*0.4)+(E47*0.6))</f>
        <v>2.4000000000000004</v>
      </c>
      <c r="E48" s="32"/>
      <c r="F48" s="32">
        <f>SUM((F47*0.4)+(G47*0.6))</f>
        <v>0</v>
      </c>
      <c r="G48" s="32"/>
      <c r="H48" s="32">
        <f>SUM((H47*0.4)+(I47*0.6))</f>
        <v>3</v>
      </c>
      <c r="I48" s="32"/>
      <c r="J48" s="32">
        <f>SUM((J47*0.4)+(K47*0.6))</f>
        <v>4.8</v>
      </c>
      <c r="K48" s="32"/>
      <c r="L48" s="32">
        <f>SUM((L47*0.4)+(M47*0.6))</f>
        <v>4.5999999999999996</v>
      </c>
      <c r="M48" s="32"/>
      <c r="N48" s="32">
        <f>SUM((N47*0.4)+(O47*0.6))</f>
        <v>4.8</v>
      </c>
      <c r="O48" s="32"/>
      <c r="P48" s="32">
        <f>SUM((P47*0.4)+(Q47*0.6))</f>
        <v>4.3</v>
      </c>
      <c r="Q48" s="32"/>
      <c r="R48" s="32">
        <f>SUM((R47*0.4)+(S47*0.6))</f>
        <v>6.2</v>
      </c>
      <c r="S48" s="32"/>
      <c r="T48" s="32">
        <f>SUM((T47*0.4)+(U47*0.6))</f>
        <v>3</v>
      </c>
      <c r="U48" s="32"/>
      <c r="V48" s="32">
        <f>SUM((V47*0.4)+(W47*0.6))</f>
        <v>6</v>
      </c>
      <c r="W48" s="32"/>
      <c r="X48" s="32">
        <f>SUM((X47*0.4)+(Y47*0.6))</f>
        <v>8</v>
      </c>
      <c r="Y48" s="32"/>
      <c r="Z48" s="32">
        <f>SUM((Z47*0.4)+(AA47*0.6))</f>
        <v>6.4</v>
      </c>
      <c r="AA48" s="32"/>
      <c r="AB48" s="32">
        <f t="shared" ref="AB48" si="38">SUM((AB47*0.4)+(AC47*0.6))</f>
        <v>2.9319999999999999</v>
      </c>
      <c r="AC48" s="32"/>
      <c r="AD48" s="32">
        <f t="shared" ref="AD48" si="39">SUM((AD47*0.4)+(AE47*0.6))</f>
        <v>7.2000000000000011</v>
      </c>
      <c r="AE48" s="32"/>
      <c r="AF48" s="30"/>
    </row>
    <row r="49" spans="1:32" ht="14.4" customHeight="1">
      <c r="A49" s="36"/>
      <c r="B49" s="27">
        <v>0</v>
      </c>
      <c r="C49" s="27"/>
      <c r="D49" s="27">
        <v>0</v>
      </c>
      <c r="E49" s="27"/>
      <c r="F49" s="27">
        <v>0</v>
      </c>
      <c r="G49" s="27"/>
      <c r="H49" s="27">
        <v>0</v>
      </c>
      <c r="I49" s="27"/>
      <c r="J49" s="27">
        <v>0</v>
      </c>
      <c r="K49" s="27"/>
      <c r="L49" s="27">
        <v>0</v>
      </c>
      <c r="M49" s="27"/>
      <c r="N49" s="27">
        <v>0</v>
      </c>
      <c r="O49" s="27"/>
      <c r="P49" s="27">
        <v>0</v>
      </c>
      <c r="Q49" s="27"/>
      <c r="R49" s="27">
        <v>0</v>
      </c>
      <c r="S49" s="27"/>
      <c r="T49" s="27">
        <v>0</v>
      </c>
      <c r="U49" s="27"/>
      <c r="V49" s="27">
        <v>0</v>
      </c>
      <c r="W49" s="27"/>
      <c r="X49" s="27">
        <v>0</v>
      </c>
      <c r="Y49" s="27"/>
      <c r="Z49" s="27">
        <v>0</v>
      </c>
      <c r="AA49" s="27"/>
      <c r="AB49" s="27">
        <v>0</v>
      </c>
      <c r="AC49" s="27"/>
      <c r="AD49" s="27">
        <v>0</v>
      </c>
      <c r="AE49" s="27"/>
      <c r="AF49" s="31"/>
    </row>
    <row r="50" spans="1:32" ht="14.4" customHeight="1">
      <c r="A50" s="36" t="s">
        <v>247</v>
      </c>
      <c r="B50" s="5">
        <v>14</v>
      </c>
      <c r="C50" s="5">
        <v>6</v>
      </c>
      <c r="D50" s="5">
        <v>7.75</v>
      </c>
      <c r="E50" s="5">
        <v>10</v>
      </c>
      <c r="F50" s="5">
        <v>15</v>
      </c>
      <c r="G50" s="5">
        <v>12</v>
      </c>
      <c r="H50" s="5">
        <v>0</v>
      </c>
      <c r="I50" s="5">
        <v>7</v>
      </c>
      <c r="J50" s="5">
        <v>10</v>
      </c>
      <c r="K50" s="5">
        <v>8</v>
      </c>
      <c r="L50" s="5">
        <v>13</v>
      </c>
      <c r="M50" s="5">
        <v>8</v>
      </c>
      <c r="N50" s="5">
        <v>13</v>
      </c>
      <c r="O50" s="5">
        <v>12</v>
      </c>
      <c r="P50" s="5">
        <v>12.25</v>
      </c>
      <c r="Q50" s="5">
        <v>6</v>
      </c>
      <c r="R50" s="5">
        <v>15.33</v>
      </c>
      <c r="S50" s="5">
        <v>7</v>
      </c>
      <c r="T50" s="5">
        <v>13.75</v>
      </c>
      <c r="U50" s="5">
        <v>0</v>
      </c>
      <c r="V50" s="5">
        <v>12</v>
      </c>
      <c r="W50" s="5">
        <v>13</v>
      </c>
      <c r="X50" s="7">
        <v>11.66</v>
      </c>
      <c r="Y50" s="7">
        <v>10</v>
      </c>
      <c r="Z50" s="7">
        <v>9.5</v>
      </c>
      <c r="AA50" s="7">
        <v>8</v>
      </c>
      <c r="AB50" s="7">
        <v>10.6</v>
      </c>
      <c r="AC50" s="7">
        <v>10</v>
      </c>
      <c r="AD50" s="7">
        <v>14</v>
      </c>
      <c r="AE50" s="7">
        <v>12</v>
      </c>
      <c r="AF50" s="29">
        <f t="shared" ref="AF50" si="40">SUM(B52:AE52)</f>
        <v>8</v>
      </c>
    </row>
    <row r="51" spans="1:32" ht="14.4" customHeight="1">
      <c r="A51" s="36"/>
      <c r="B51" s="32">
        <f>SUM((B50*0.4)+(C50*0.6))</f>
        <v>9.1999999999999993</v>
      </c>
      <c r="C51" s="32"/>
      <c r="D51" s="32">
        <f>SUM((D50*0.4)+(E50*0.6))</f>
        <v>9.1</v>
      </c>
      <c r="E51" s="32"/>
      <c r="F51" s="32">
        <f>SUM((F50*0.4)+(G50*0.6))</f>
        <v>13.2</v>
      </c>
      <c r="G51" s="32"/>
      <c r="H51" s="32">
        <f>SUM((H50*0.4)+(I50*0.6))</f>
        <v>4.2</v>
      </c>
      <c r="I51" s="32"/>
      <c r="J51" s="32">
        <f>SUM((J50*0.4)+(K50*0.6))</f>
        <v>8.8000000000000007</v>
      </c>
      <c r="K51" s="32"/>
      <c r="L51" s="32">
        <f>SUM((L50*0.4)+(M50*0.6))</f>
        <v>10</v>
      </c>
      <c r="M51" s="32"/>
      <c r="N51" s="32">
        <f>SUM((N50*0.4)+(O50*0.6))</f>
        <v>12.399999999999999</v>
      </c>
      <c r="O51" s="32"/>
      <c r="P51" s="32">
        <f>SUM((P50*0.4)+(Q50*0.6))</f>
        <v>8.5</v>
      </c>
      <c r="Q51" s="32"/>
      <c r="R51" s="32">
        <f>SUM((R50*0.4)+(S50*0.6))</f>
        <v>10.332000000000001</v>
      </c>
      <c r="S51" s="32"/>
      <c r="T51" s="32">
        <f>SUM((T50*0.4)+(U50*0.6))</f>
        <v>5.5</v>
      </c>
      <c r="U51" s="32"/>
      <c r="V51" s="32">
        <f>SUM((V50*0.4)+(W50*0.6))</f>
        <v>12.600000000000001</v>
      </c>
      <c r="W51" s="32"/>
      <c r="X51" s="32">
        <f>SUM((X50*0.4)+(Y50*0.6))</f>
        <v>10.664000000000001</v>
      </c>
      <c r="Y51" s="32"/>
      <c r="Z51" s="32">
        <f>SUM((Z50*0.4)+(AA50*0.6))</f>
        <v>8.6</v>
      </c>
      <c r="AA51" s="32"/>
      <c r="AB51" s="32">
        <f t="shared" ref="AB51" si="41">SUM((AB50*0.4)+(AC50*0.6))</f>
        <v>10.24</v>
      </c>
      <c r="AC51" s="32"/>
      <c r="AD51" s="32">
        <f t="shared" ref="AD51" si="42">SUM((AD50*0.4)+(AE50*0.6))</f>
        <v>12.8</v>
      </c>
      <c r="AE51" s="32"/>
      <c r="AF51" s="30"/>
    </row>
    <row r="52" spans="1:32" ht="14.4" customHeight="1">
      <c r="A52" s="36"/>
      <c r="B52" s="27">
        <v>0</v>
      </c>
      <c r="C52" s="27"/>
      <c r="D52" s="27">
        <v>0</v>
      </c>
      <c r="E52" s="27"/>
      <c r="F52" s="27">
        <v>3</v>
      </c>
      <c r="G52" s="27"/>
      <c r="H52" s="27">
        <v>0</v>
      </c>
      <c r="I52" s="27"/>
      <c r="J52" s="27">
        <v>0</v>
      </c>
      <c r="K52" s="27"/>
      <c r="L52" s="27">
        <v>0</v>
      </c>
      <c r="M52" s="27"/>
      <c r="N52" s="27">
        <v>2</v>
      </c>
      <c r="O52" s="27"/>
      <c r="P52" s="27">
        <v>0</v>
      </c>
      <c r="Q52" s="27"/>
      <c r="R52" s="27">
        <v>0</v>
      </c>
      <c r="S52" s="27"/>
      <c r="T52" s="27">
        <v>0</v>
      </c>
      <c r="U52" s="27"/>
      <c r="V52" s="27">
        <v>2</v>
      </c>
      <c r="W52" s="27"/>
      <c r="X52" s="27">
        <v>0</v>
      </c>
      <c r="Y52" s="27"/>
      <c r="Z52" s="27">
        <v>0</v>
      </c>
      <c r="AA52" s="27"/>
      <c r="AB52" s="27">
        <v>0</v>
      </c>
      <c r="AC52" s="27"/>
      <c r="AD52" s="27">
        <v>1</v>
      </c>
      <c r="AE52" s="27"/>
      <c r="AF52" s="31"/>
    </row>
    <row r="53" spans="1:32" ht="14.4" customHeight="1">
      <c r="A53" s="36" t="s">
        <v>248</v>
      </c>
      <c r="B53" s="5">
        <v>17</v>
      </c>
      <c r="C53" s="5">
        <v>5</v>
      </c>
      <c r="D53" s="5">
        <v>0</v>
      </c>
      <c r="E53" s="5">
        <v>3</v>
      </c>
      <c r="F53" s="5">
        <v>0</v>
      </c>
      <c r="G53" s="5">
        <v>10</v>
      </c>
      <c r="H53" s="5">
        <v>0</v>
      </c>
      <c r="I53" s="5">
        <v>6</v>
      </c>
      <c r="J53" s="5">
        <v>0</v>
      </c>
      <c r="K53" s="5">
        <v>6</v>
      </c>
      <c r="L53" s="5">
        <v>12.66</v>
      </c>
      <c r="M53" s="5">
        <v>4</v>
      </c>
      <c r="N53" s="5">
        <v>0</v>
      </c>
      <c r="O53" s="5">
        <v>11</v>
      </c>
      <c r="P53" s="5">
        <v>0</v>
      </c>
      <c r="Q53" s="5">
        <v>0</v>
      </c>
      <c r="R53" s="5">
        <v>10</v>
      </c>
      <c r="S53" s="5">
        <v>8</v>
      </c>
      <c r="T53" s="5">
        <v>0</v>
      </c>
      <c r="U53" s="5">
        <v>0</v>
      </c>
      <c r="V53" s="5">
        <v>8.5</v>
      </c>
      <c r="W53" s="5">
        <v>12</v>
      </c>
      <c r="X53" s="7">
        <v>13.66</v>
      </c>
      <c r="Y53" s="7">
        <v>10</v>
      </c>
      <c r="Z53" s="7">
        <v>12</v>
      </c>
      <c r="AA53" s="7">
        <v>6</v>
      </c>
      <c r="AB53" s="7">
        <v>7.66</v>
      </c>
      <c r="AC53" s="7">
        <v>12</v>
      </c>
      <c r="AD53" s="7">
        <v>11</v>
      </c>
      <c r="AE53" s="7">
        <v>12</v>
      </c>
      <c r="AF53" s="29">
        <f t="shared" ref="AF53" si="43">SUM(B55:AE55)</f>
        <v>0</v>
      </c>
    </row>
    <row r="54" spans="1:32" ht="14.4" customHeight="1">
      <c r="A54" s="36"/>
      <c r="B54" s="32">
        <f>SUM((B53*0.4)+(C53*0.6))</f>
        <v>9.8000000000000007</v>
      </c>
      <c r="C54" s="32"/>
      <c r="D54" s="32">
        <f>SUM((D53*0.4)+(E53*0.6))</f>
        <v>1.7999999999999998</v>
      </c>
      <c r="E54" s="32"/>
      <c r="F54" s="32">
        <f>SUM((F53*0.4)+(G53*0.6))</f>
        <v>6</v>
      </c>
      <c r="G54" s="32"/>
      <c r="H54" s="32">
        <f>SUM((H53*0.4)+(I53*0.6))</f>
        <v>3.5999999999999996</v>
      </c>
      <c r="I54" s="32"/>
      <c r="J54" s="32">
        <f>SUM((J53*0.4)+(K53*0.6))</f>
        <v>3.5999999999999996</v>
      </c>
      <c r="K54" s="32"/>
      <c r="L54" s="32">
        <f>SUM((L53*0.4)+(M53*0.6))</f>
        <v>7.4640000000000004</v>
      </c>
      <c r="M54" s="32"/>
      <c r="N54" s="32">
        <f>SUM((N53*0.4)+(O53*0.6))</f>
        <v>6.6</v>
      </c>
      <c r="O54" s="32"/>
      <c r="P54" s="32">
        <f>SUM((P53*0.4)+(Q53*0.6))</f>
        <v>0</v>
      </c>
      <c r="Q54" s="32"/>
      <c r="R54" s="32">
        <f>SUM((R53*0.4)+(S53*0.6))</f>
        <v>8.8000000000000007</v>
      </c>
      <c r="S54" s="32"/>
      <c r="T54" s="32">
        <f>SUM((T53*0.4)+(U53*0.6))</f>
        <v>0</v>
      </c>
      <c r="U54" s="32"/>
      <c r="V54" s="32">
        <f>SUM((V53*0.4)+(W53*0.6))</f>
        <v>10.6</v>
      </c>
      <c r="W54" s="32"/>
      <c r="X54" s="32">
        <f>SUM((X53*0.4)+(Y53*0.6))</f>
        <v>11.464</v>
      </c>
      <c r="Y54" s="32"/>
      <c r="Z54" s="32">
        <f>SUM((Z53*0.4)+(AA53*0.6))</f>
        <v>8.4</v>
      </c>
      <c r="AA54" s="32"/>
      <c r="AB54" s="32">
        <f t="shared" ref="AB54" si="44">SUM((AB53*0.4)+(AC53*0.6))</f>
        <v>10.263999999999999</v>
      </c>
      <c r="AC54" s="32"/>
      <c r="AD54" s="32">
        <f t="shared" ref="AD54" si="45">SUM((AD53*0.4)+(AE53*0.6))</f>
        <v>11.6</v>
      </c>
      <c r="AE54" s="32"/>
      <c r="AF54" s="30"/>
    </row>
    <row r="55" spans="1:32" ht="14.4" customHeight="1">
      <c r="A55" s="36"/>
      <c r="B55" s="27">
        <v>0</v>
      </c>
      <c r="C55" s="27"/>
      <c r="D55" s="27">
        <v>0</v>
      </c>
      <c r="E55" s="27"/>
      <c r="F55" s="27">
        <v>0</v>
      </c>
      <c r="G55" s="27"/>
      <c r="H55" s="27">
        <v>0</v>
      </c>
      <c r="I55" s="27"/>
      <c r="J55" s="27">
        <v>0</v>
      </c>
      <c r="K55" s="27"/>
      <c r="L55" s="27">
        <v>0</v>
      </c>
      <c r="M55" s="27"/>
      <c r="N55" s="27">
        <v>0</v>
      </c>
      <c r="O55" s="27"/>
      <c r="P55" s="27">
        <v>0</v>
      </c>
      <c r="Q55" s="27"/>
      <c r="R55" s="27">
        <v>0</v>
      </c>
      <c r="S55" s="27"/>
      <c r="T55" s="27">
        <v>0</v>
      </c>
      <c r="U55" s="27"/>
      <c r="V55" s="27">
        <v>0</v>
      </c>
      <c r="W55" s="27"/>
      <c r="X55" s="27">
        <v>0</v>
      </c>
      <c r="Y55" s="27"/>
      <c r="Z55" s="27">
        <v>0</v>
      </c>
      <c r="AA55" s="27"/>
      <c r="AB55" s="27">
        <v>0</v>
      </c>
      <c r="AC55" s="27"/>
      <c r="AD55" s="27">
        <v>0</v>
      </c>
      <c r="AE55" s="27"/>
      <c r="AF55" s="31"/>
    </row>
    <row r="56" spans="1:32" ht="14.4" customHeight="1">
      <c r="A56" s="36" t="s">
        <v>249</v>
      </c>
      <c r="B56" s="5">
        <v>14</v>
      </c>
      <c r="C56" s="5">
        <v>5</v>
      </c>
      <c r="D56" s="5">
        <v>9</v>
      </c>
      <c r="E56" s="5">
        <v>7</v>
      </c>
      <c r="F56" s="5">
        <v>15</v>
      </c>
      <c r="G56" s="5">
        <v>12</v>
      </c>
      <c r="H56" s="5">
        <v>10.5</v>
      </c>
      <c r="I56" s="5">
        <v>6</v>
      </c>
      <c r="J56" s="5">
        <v>13</v>
      </c>
      <c r="K56" s="5">
        <v>9</v>
      </c>
      <c r="L56" s="5">
        <v>0</v>
      </c>
      <c r="M56" s="5">
        <v>1</v>
      </c>
      <c r="N56" s="5">
        <v>13</v>
      </c>
      <c r="O56" s="5">
        <v>11</v>
      </c>
      <c r="P56" s="5">
        <v>12.75</v>
      </c>
      <c r="Q56" s="5">
        <v>5</v>
      </c>
      <c r="R56" s="5">
        <v>0</v>
      </c>
      <c r="S56" s="5">
        <v>6</v>
      </c>
      <c r="T56" s="5">
        <v>15.25</v>
      </c>
      <c r="U56" s="5">
        <v>0</v>
      </c>
      <c r="V56" s="5">
        <v>14.16</v>
      </c>
      <c r="W56" s="5">
        <v>14.5</v>
      </c>
      <c r="X56" s="7">
        <v>10</v>
      </c>
      <c r="Y56" s="7">
        <v>1</v>
      </c>
      <c r="Z56" s="7">
        <v>10</v>
      </c>
      <c r="AA56" s="7">
        <v>7</v>
      </c>
      <c r="AB56" s="7">
        <v>10.33</v>
      </c>
      <c r="AC56" s="7">
        <v>6</v>
      </c>
      <c r="AD56" s="7">
        <v>11.25</v>
      </c>
      <c r="AE56" s="7">
        <v>8</v>
      </c>
      <c r="AF56" s="29">
        <f t="shared" ref="AF56" si="46">SUM(B58:AE58)</f>
        <v>6</v>
      </c>
    </row>
    <row r="57" spans="1:32" ht="14.4" customHeight="1">
      <c r="A57" s="36"/>
      <c r="B57" s="32">
        <f>SUM((B56*0.4)+(C56*0.6))</f>
        <v>8.6000000000000014</v>
      </c>
      <c r="C57" s="32"/>
      <c r="D57" s="32">
        <f>SUM((D56*0.4)+(E56*0.6))</f>
        <v>7.8000000000000007</v>
      </c>
      <c r="E57" s="32"/>
      <c r="F57" s="32">
        <f>SUM((F56*0.4)+(G56*0.6))</f>
        <v>13.2</v>
      </c>
      <c r="G57" s="32"/>
      <c r="H57" s="32">
        <f>SUM((H56*0.4)+(I56*0.6))</f>
        <v>7.8</v>
      </c>
      <c r="I57" s="32"/>
      <c r="J57" s="32">
        <f>SUM((J56*0.4)+(K56*0.6))</f>
        <v>10.6</v>
      </c>
      <c r="K57" s="32"/>
      <c r="L57" s="32">
        <f>SUM((L56*0.4)+(M56*0.6))</f>
        <v>0.6</v>
      </c>
      <c r="M57" s="32"/>
      <c r="N57" s="32">
        <f>SUM((N56*0.4)+(O56*0.6))</f>
        <v>11.8</v>
      </c>
      <c r="O57" s="32"/>
      <c r="P57" s="32">
        <f>SUM((P56*0.4)+(Q56*0.6))</f>
        <v>8.1000000000000014</v>
      </c>
      <c r="Q57" s="32"/>
      <c r="R57" s="32">
        <f>SUM((R56*0.4)+(S56*0.6))</f>
        <v>3.5999999999999996</v>
      </c>
      <c r="S57" s="32"/>
      <c r="T57" s="32">
        <f>SUM((T56*0.4)+(U56*0.6))</f>
        <v>6.1000000000000005</v>
      </c>
      <c r="U57" s="32"/>
      <c r="V57" s="32">
        <f>SUM((V56*0.4)+(W56*0.6))</f>
        <v>14.364000000000001</v>
      </c>
      <c r="W57" s="32"/>
      <c r="X57" s="32">
        <f>SUM((X56*0.4)+(Y56*0.6))</f>
        <v>4.5999999999999996</v>
      </c>
      <c r="Y57" s="32"/>
      <c r="Z57" s="32">
        <f>SUM((Z56*0.4)+(AA56*0.6))</f>
        <v>8.1999999999999993</v>
      </c>
      <c r="AA57" s="32"/>
      <c r="AB57" s="32">
        <f t="shared" ref="AB57" si="47">SUM((AB56*0.4)+(AC56*0.6))</f>
        <v>7.7320000000000002</v>
      </c>
      <c r="AC57" s="32"/>
      <c r="AD57" s="32">
        <f t="shared" ref="AD57" si="48">SUM((AD56*0.4)+(AE56*0.6))</f>
        <v>9.3000000000000007</v>
      </c>
      <c r="AE57" s="32"/>
      <c r="AF57" s="30"/>
    </row>
    <row r="58" spans="1:32" ht="14.4" customHeight="1">
      <c r="A58" s="36"/>
      <c r="B58" s="27">
        <v>0</v>
      </c>
      <c r="C58" s="27"/>
      <c r="D58" s="27">
        <v>0</v>
      </c>
      <c r="E58" s="27"/>
      <c r="F58" s="27">
        <v>3</v>
      </c>
      <c r="G58" s="27"/>
      <c r="H58" s="27">
        <v>0</v>
      </c>
      <c r="I58" s="27"/>
      <c r="J58" s="27"/>
      <c r="K58" s="27"/>
      <c r="L58" s="27"/>
      <c r="M58" s="27"/>
      <c r="N58" s="27">
        <v>0</v>
      </c>
      <c r="O58" s="27"/>
      <c r="P58" s="27">
        <v>0</v>
      </c>
      <c r="Q58" s="27"/>
      <c r="R58" s="27">
        <v>0</v>
      </c>
      <c r="S58" s="27"/>
      <c r="T58" s="27">
        <v>0</v>
      </c>
      <c r="U58" s="27"/>
      <c r="V58" s="27">
        <v>3</v>
      </c>
      <c r="W58" s="27"/>
      <c r="X58" s="27">
        <v>0</v>
      </c>
      <c r="Y58" s="27"/>
      <c r="Z58" s="27">
        <v>0</v>
      </c>
      <c r="AA58" s="27"/>
      <c r="AB58" s="27">
        <v>0</v>
      </c>
      <c r="AC58" s="27"/>
      <c r="AD58" s="27">
        <v>0</v>
      </c>
      <c r="AE58" s="27"/>
      <c r="AF58" s="31"/>
    </row>
    <row r="59" spans="1:32" ht="14.4" customHeight="1">
      <c r="A59" s="36" t="s">
        <v>250</v>
      </c>
      <c r="B59" s="5">
        <v>19</v>
      </c>
      <c r="C59" s="5">
        <v>5</v>
      </c>
      <c r="D59" s="5">
        <v>10</v>
      </c>
      <c r="E59" s="5">
        <v>5</v>
      </c>
      <c r="F59" s="5">
        <v>17</v>
      </c>
      <c r="G59" s="5">
        <v>13</v>
      </c>
      <c r="H59" s="5">
        <v>10</v>
      </c>
      <c r="I59" s="5">
        <v>16</v>
      </c>
      <c r="J59" s="5">
        <v>12</v>
      </c>
      <c r="K59" s="5">
        <v>7</v>
      </c>
      <c r="L59" s="5">
        <v>12.66</v>
      </c>
      <c r="M59" s="5">
        <v>7</v>
      </c>
      <c r="N59" s="5">
        <v>12</v>
      </c>
      <c r="O59" s="5">
        <v>11</v>
      </c>
      <c r="P59" s="5">
        <v>12.75</v>
      </c>
      <c r="Q59" s="5">
        <v>8</v>
      </c>
      <c r="R59" s="5">
        <v>11.67</v>
      </c>
      <c r="S59" s="5">
        <v>7</v>
      </c>
      <c r="T59" s="5">
        <v>13.87</v>
      </c>
      <c r="U59" s="5">
        <v>6.5</v>
      </c>
      <c r="V59" s="5">
        <v>11.66</v>
      </c>
      <c r="W59" s="5">
        <v>12</v>
      </c>
      <c r="X59" s="7">
        <v>14</v>
      </c>
      <c r="Y59" s="7">
        <v>7</v>
      </c>
      <c r="Z59" s="7">
        <v>16</v>
      </c>
      <c r="AA59" s="7">
        <v>8</v>
      </c>
      <c r="AB59" s="7">
        <v>11.66</v>
      </c>
      <c r="AC59" s="7">
        <v>10</v>
      </c>
      <c r="AD59" s="7">
        <v>13</v>
      </c>
      <c r="AE59" s="7">
        <v>8</v>
      </c>
      <c r="AF59" s="29">
        <f t="shared" ref="AF59" si="49">SUM(B61:AE61)</f>
        <v>6</v>
      </c>
    </row>
    <row r="60" spans="1:32" ht="14.4" customHeight="1">
      <c r="A60" s="36"/>
      <c r="B60" s="32">
        <f>SUM((B59*0.4)+(C59*0.6))</f>
        <v>10.600000000000001</v>
      </c>
      <c r="C60" s="32"/>
      <c r="D60" s="32">
        <f>SUM((D59*0.4)+(E59*0.6))</f>
        <v>7</v>
      </c>
      <c r="E60" s="32"/>
      <c r="F60" s="32">
        <f>SUM((F59*0.4)+(G59*0.6))</f>
        <v>14.600000000000001</v>
      </c>
      <c r="G60" s="32"/>
      <c r="H60" s="32">
        <f>SUM((H59*0.4)+(I59*0.6))</f>
        <v>13.6</v>
      </c>
      <c r="I60" s="32"/>
      <c r="J60" s="32">
        <f>SUM((J59*0.4)+(K59*0.6))</f>
        <v>9</v>
      </c>
      <c r="K60" s="32"/>
      <c r="L60" s="32">
        <f>SUM((L59*0.4)+(M59*0.6))</f>
        <v>9.2639999999999993</v>
      </c>
      <c r="M60" s="32"/>
      <c r="N60" s="32">
        <f>SUM((N59*0.4)+(O59*0.6))</f>
        <v>11.4</v>
      </c>
      <c r="O60" s="32"/>
      <c r="P60" s="32">
        <f>SUM((P59*0.4)+(Q59*0.6))</f>
        <v>9.9</v>
      </c>
      <c r="Q60" s="32"/>
      <c r="R60" s="32">
        <f>SUM((R59*0.4)+(S59*0.6))</f>
        <v>8.8680000000000003</v>
      </c>
      <c r="S60" s="32"/>
      <c r="T60" s="32">
        <f>SUM((T59*0.4)+(U59*0.6))</f>
        <v>9.4480000000000004</v>
      </c>
      <c r="U60" s="32"/>
      <c r="V60" s="32">
        <f>SUM((V59*0.4)+(W59*0.6))</f>
        <v>11.864000000000001</v>
      </c>
      <c r="W60" s="32"/>
      <c r="X60" s="32">
        <f>SUM((X59*0.4)+(Y59*0.6))</f>
        <v>9.8000000000000007</v>
      </c>
      <c r="Y60" s="32"/>
      <c r="Z60" s="32">
        <f>SUM((Z59*0.4)+(AA59*0.6))</f>
        <v>11.2</v>
      </c>
      <c r="AA60" s="32"/>
      <c r="AB60" s="32">
        <f t="shared" ref="AB60" si="50">SUM((AB59*0.4)+(AC59*0.6))</f>
        <v>10.664000000000001</v>
      </c>
      <c r="AC60" s="32"/>
      <c r="AD60" s="32">
        <f t="shared" ref="AD60" si="51">SUM((AD59*0.4)+(AE59*0.6))</f>
        <v>10</v>
      </c>
      <c r="AE60" s="32"/>
      <c r="AF60" s="30"/>
    </row>
    <row r="61" spans="1:32" ht="14.4" customHeight="1">
      <c r="A61" s="36"/>
      <c r="B61" s="27">
        <v>0</v>
      </c>
      <c r="C61" s="27"/>
      <c r="D61" s="27">
        <v>0</v>
      </c>
      <c r="E61" s="27"/>
      <c r="F61" s="27">
        <v>3</v>
      </c>
      <c r="G61" s="27"/>
      <c r="H61" s="27">
        <v>3</v>
      </c>
      <c r="I61" s="27"/>
      <c r="J61" s="27">
        <v>0</v>
      </c>
      <c r="K61" s="27"/>
      <c r="L61" s="27">
        <v>0</v>
      </c>
      <c r="M61" s="27"/>
      <c r="N61" s="27">
        <v>0</v>
      </c>
      <c r="O61" s="27"/>
      <c r="P61" s="27">
        <v>0</v>
      </c>
      <c r="Q61" s="27"/>
      <c r="R61" s="27">
        <v>0</v>
      </c>
      <c r="S61" s="27"/>
      <c r="T61" s="27">
        <v>0</v>
      </c>
      <c r="U61" s="27"/>
      <c r="V61" s="27">
        <v>0</v>
      </c>
      <c r="W61" s="27"/>
      <c r="X61" s="27">
        <v>0</v>
      </c>
      <c r="Y61" s="27"/>
      <c r="Z61" s="27">
        <v>0</v>
      </c>
      <c r="AA61" s="27"/>
      <c r="AB61" s="27">
        <v>0</v>
      </c>
      <c r="AC61" s="27"/>
      <c r="AD61" s="27">
        <v>0</v>
      </c>
      <c r="AE61" s="27"/>
      <c r="AF61" s="31"/>
    </row>
    <row r="62" spans="1:32" ht="14.4" customHeight="1">
      <c r="A62" s="36" t="s">
        <v>251</v>
      </c>
      <c r="B62" s="5">
        <v>13</v>
      </c>
      <c r="C62" s="5">
        <v>7</v>
      </c>
      <c r="D62" s="5">
        <v>10.75</v>
      </c>
      <c r="E62" s="5">
        <v>8</v>
      </c>
      <c r="F62" s="5">
        <v>14</v>
      </c>
      <c r="G62" s="5">
        <v>13</v>
      </c>
      <c r="H62" s="5">
        <v>12</v>
      </c>
      <c r="I62" s="5">
        <v>8</v>
      </c>
      <c r="J62" s="5">
        <v>12</v>
      </c>
      <c r="K62" s="5">
        <v>6</v>
      </c>
      <c r="L62" s="5">
        <v>11.66</v>
      </c>
      <c r="M62" s="5">
        <v>3</v>
      </c>
      <c r="N62" s="5">
        <v>13</v>
      </c>
      <c r="O62" s="5">
        <v>13</v>
      </c>
      <c r="P62" s="5">
        <v>13.75</v>
      </c>
      <c r="Q62" s="5">
        <v>8</v>
      </c>
      <c r="R62" s="5">
        <v>12.33</v>
      </c>
      <c r="S62" s="5">
        <v>7</v>
      </c>
      <c r="T62" s="5">
        <v>14.5</v>
      </c>
      <c r="U62" s="5">
        <v>10</v>
      </c>
      <c r="V62" s="5">
        <v>11.33</v>
      </c>
      <c r="W62" s="5">
        <v>13.5</v>
      </c>
      <c r="X62" s="7">
        <v>12.66</v>
      </c>
      <c r="Y62" s="7">
        <v>1</v>
      </c>
      <c r="Z62" s="7">
        <v>14.33</v>
      </c>
      <c r="AA62" s="7">
        <v>4</v>
      </c>
      <c r="AB62" s="7">
        <v>12.16</v>
      </c>
      <c r="AC62" s="7">
        <v>6</v>
      </c>
      <c r="AD62" s="7">
        <v>12</v>
      </c>
      <c r="AE62" s="7">
        <v>12</v>
      </c>
      <c r="AF62" s="29">
        <f t="shared" ref="AF62" si="52">SUM(B64:AE64)</f>
        <v>9</v>
      </c>
    </row>
    <row r="63" spans="1:32" ht="14.4" customHeight="1">
      <c r="A63" s="36"/>
      <c r="B63" s="32">
        <f>SUM((B62*0.4)+(C62*0.6))</f>
        <v>9.4</v>
      </c>
      <c r="C63" s="32"/>
      <c r="D63" s="32">
        <f>SUM((D62*0.4)+(E62*0.6))</f>
        <v>9.1</v>
      </c>
      <c r="E63" s="32"/>
      <c r="F63" s="32">
        <f>SUM((F62*0.4)+(G62*0.6))</f>
        <v>13.4</v>
      </c>
      <c r="G63" s="32"/>
      <c r="H63" s="32">
        <f>SUM((H62*0.4)+(I62*0.6))</f>
        <v>9.6000000000000014</v>
      </c>
      <c r="I63" s="32"/>
      <c r="J63" s="32">
        <f>SUM((J62*0.4)+(K62*0.6))</f>
        <v>8.4</v>
      </c>
      <c r="K63" s="32"/>
      <c r="L63" s="32">
        <f>SUM((L62*0.4)+(M62*0.6))</f>
        <v>6.4640000000000004</v>
      </c>
      <c r="M63" s="32"/>
      <c r="N63" s="32">
        <f>SUM((N62*0.4)+(O62*0.6))</f>
        <v>13</v>
      </c>
      <c r="O63" s="32"/>
      <c r="P63" s="32">
        <f>SUM((P62*0.4)+(Q62*0.6))</f>
        <v>10.3</v>
      </c>
      <c r="Q63" s="32"/>
      <c r="R63" s="32">
        <f>SUM((R62*0.4)+(S62*0.6))</f>
        <v>9.1320000000000014</v>
      </c>
      <c r="S63" s="32"/>
      <c r="T63" s="32">
        <f>SUM((T62*0.4)+(U62*0.6))</f>
        <v>11.8</v>
      </c>
      <c r="U63" s="32"/>
      <c r="V63" s="32">
        <f>SUM((V62*0.4)+(W62*0.6))</f>
        <v>12.632</v>
      </c>
      <c r="W63" s="32"/>
      <c r="X63" s="32">
        <f>SUM((X62*0.4)+(Y62*0.6))</f>
        <v>5.6639999999999997</v>
      </c>
      <c r="Y63" s="32"/>
      <c r="Z63" s="32">
        <f>SUM((Z62*0.4)+(AA62*0.6))</f>
        <v>8.1319999999999997</v>
      </c>
      <c r="AA63" s="32"/>
      <c r="AB63" s="32">
        <f t="shared" ref="AB63" si="53">SUM((AB62*0.4)+(AC62*0.6))</f>
        <v>8.4640000000000004</v>
      </c>
      <c r="AC63" s="32"/>
      <c r="AD63" s="32">
        <f t="shared" ref="AD63" si="54">SUM((AD62*0.4)+(AE62*0.6))</f>
        <v>12</v>
      </c>
      <c r="AE63" s="32"/>
      <c r="AF63" s="30"/>
    </row>
    <row r="64" spans="1:32" ht="14.4" customHeight="1">
      <c r="A64" s="36"/>
      <c r="B64" s="27">
        <v>0</v>
      </c>
      <c r="C64" s="27"/>
      <c r="D64" s="27">
        <v>0</v>
      </c>
      <c r="E64" s="27"/>
      <c r="F64" s="27">
        <v>3</v>
      </c>
      <c r="G64" s="27"/>
      <c r="H64" s="27">
        <v>0</v>
      </c>
      <c r="I64" s="27"/>
      <c r="J64" s="27">
        <v>0</v>
      </c>
      <c r="K64" s="27"/>
      <c r="L64" s="27">
        <v>0</v>
      </c>
      <c r="M64" s="27"/>
      <c r="N64" s="27">
        <v>2</v>
      </c>
      <c r="O64" s="27"/>
      <c r="P64" s="27">
        <v>0</v>
      </c>
      <c r="Q64" s="27"/>
      <c r="R64" s="27">
        <v>0</v>
      </c>
      <c r="S64" s="27"/>
      <c r="T64" s="27">
        <v>0</v>
      </c>
      <c r="U64" s="27"/>
      <c r="V64" s="27">
        <v>3</v>
      </c>
      <c r="W64" s="27"/>
      <c r="X64" s="27">
        <v>0</v>
      </c>
      <c r="Y64" s="27"/>
      <c r="Z64" s="27">
        <v>0</v>
      </c>
      <c r="AA64" s="27"/>
      <c r="AB64" s="27">
        <v>0</v>
      </c>
      <c r="AC64" s="27"/>
      <c r="AD64" s="27">
        <v>1</v>
      </c>
      <c r="AE64" s="27"/>
      <c r="AF64" s="31"/>
    </row>
    <row r="65" spans="1:32" ht="14.4" customHeight="1">
      <c r="A65" s="36" t="s">
        <v>252</v>
      </c>
      <c r="B65" s="5">
        <v>17</v>
      </c>
      <c r="C65" s="5">
        <v>3</v>
      </c>
      <c r="D65" s="5">
        <v>7.75</v>
      </c>
      <c r="E65" s="5">
        <v>6</v>
      </c>
      <c r="F65" s="5">
        <v>12</v>
      </c>
      <c r="G65" s="5">
        <v>12</v>
      </c>
      <c r="H65" s="5">
        <v>10</v>
      </c>
      <c r="I65" s="5">
        <v>8</v>
      </c>
      <c r="J65" s="5">
        <v>10</v>
      </c>
      <c r="K65" s="5">
        <v>8</v>
      </c>
      <c r="L65" s="5">
        <v>12.66</v>
      </c>
      <c r="M65" s="5">
        <v>2</v>
      </c>
      <c r="N65" s="5">
        <v>10</v>
      </c>
      <c r="O65" s="5">
        <v>8</v>
      </c>
      <c r="P65" s="5">
        <v>0</v>
      </c>
      <c r="Q65" s="5">
        <v>3</v>
      </c>
      <c r="R65" s="5">
        <v>0</v>
      </c>
      <c r="S65" s="5">
        <v>10</v>
      </c>
      <c r="T65" s="5">
        <v>14.87</v>
      </c>
      <c r="U65" s="5">
        <v>0</v>
      </c>
      <c r="V65" s="5">
        <v>9.33</v>
      </c>
      <c r="W65" s="5">
        <v>11</v>
      </c>
      <c r="X65" s="7">
        <v>0</v>
      </c>
      <c r="Y65" s="7">
        <v>5</v>
      </c>
      <c r="Z65" s="7">
        <v>13</v>
      </c>
      <c r="AA65" s="7">
        <v>12</v>
      </c>
      <c r="AB65" s="7">
        <v>11</v>
      </c>
      <c r="AC65" s="7">
        <v>6</v>
      </c>
      <c r="AD65" s="7">
        <v>11</v>
      </c>
      <c r="AE65" s="7">
        <v>16</v>
      </c>
      <c r="AF65" s="29">
        <f t="shared" ref="AF65" si="55">SUM(B67:AE67)</f>
        <v>5</v>
      </c>
    </row>
    <row r="66" spans="1:32" ht="14.4" customHeight="1">
      <c r="A66" s="36"/>
      <c r="B66" s="32">
        <f>SUM((B65*0.4)+(C65*0.6))</f>
        <v>8.6000000000000014</v>
      </c>
      <c r="C66" s="32"/>
      <c r="D66" s="32">
        <f>SUM((D65*0.4)+(E65*0.6))</f>
        <v>6.6999999999999993</v>
      </c>
      <c r="E66" s="32"/>
      <c r="F66" s="32">
        <f>SUM((F65*0.4)+(G65*0.6))</f>
        <v>12</v>
      </c>
      <c r="G66" s="32"/>
      <c r="H66" s="32">
        <f>SUM((H65*0.4)+(I65*0.6))</f>
        <v>8.8000000000000007</v>
      </c>
      <c r="I66" s="32"/>
      <c r="J66" s="32">
        <f>SUM((J65*0.4)+(K65*0.6))</f>
        <v>8.8000000000000007</v>
      </c>
      <c r="K66" s="32"/>
      <c r="L66" s="32">
        <f>SUM((L65*0.4)+(M65*0.6))</f>
        <v>6.2640000000000002</v>
      </c>
      <c r="M66" s="32"/>
      <c r="N66" s="32">
        <f>SUM((N65*0.4)+(O65*0.6))</f>
        <v>8.8000000000000007</v>
      </c>
      <c r="O66" s="32"/>
      <c r="P66" s="32">
        <f>SUM((P65*0.4)+(Q65*0.6))</f>
        <v>1.7999999999999998</v>
      </c>
      <c r="Q66" s="32"/>
      <c r="R66" s="32">
        <f>SUM((R65*0.4)+(S65*0.6))</f>
        <v>6</v>
      </c>
      <c r="S66" s="32"/>
      <c r="T66" s="32">
        <f>SUM((T65*0.4)+(U65*0.6))</f>
        <v>5.9480000000000004</v>
      </c>
      <c r="U66" s="32"/>
      <c r="V66" s="32">
        <f>SUM((V65*0.4)+(W65*0.6))</f>
        <v>10.332000000000001</v>
      </c>
      <c r="W66" s="32"/>
      <c r="X66" s="32">
        <f>SUM((X65*0.4)+(Y65*0.6))</f>
        <v>3</v>
      </c>
      <c r="Y66" s="32"/>
      <c r="Z66" s="32">
        <f>SUM((Z65*0.4)+(AA65*0.6))</f>
        <v>12.399999999999999</v>
      </c>
      <c r="AA66" s="32"/>
      <c r="AB66" s="32">
        <f t="shared" ref="AB66" si="56">SUM((AB65*0.4)+(AC65*0.6))</f>
        <v>8</v>
      </c>
      <c r="AC66" s="32"/>
      <c r="AD66" s="32">
        <f t="shared" ref="AD66" si="57">SUM((AD65*0.4)+(AE65*0.6))</f>
        <v>14</v>
      </c>
      <c r="AE66" s="32"/>
      <c r="AF66" s="30"/>
    </row>
    <row r="67" spans="1:32" ht="14.4" customHeight="1">
      <c r="A67" s="36"/>
      <c r="B67" s="27">
        <v>0</v>
      </c>
      <c r="C67" s="27"/>
      <c r="D67" s="27">
        <v>0</v>
      </c>
      <c r="E67" s="27"/>
      <c r="F67" s="27">
        <v>3</v>
      </c>
      <c r="G67" s="27"/>
      <c r="H67" s="27">
        <v>0</v>
      </c>
      <c r="I67" s="27"/>
      <c r="J67" s="27">
        <v>0</v>
      </c>
      <c r="K67" s="27"/>
      <c r="L67" s="27">
        <v>0</v>
      </c>
      <c r="M67" s="27"/>
      <c r="N67" s="27">
        <v>0</v>
      </c>
      <c r="O67" s="27"/>
      <c r="P67" s="27">
        <v>0</v>
      </c>
      <c r="Q67" s="27"/>
      <c r="R67" s="27">
        <v>0</v>
      </c>
      <c r="S67" s="27"/>
      <c r="T67" s="27">
        <v>0</v>
      </c>
      <c r="U67" s="27"/>
      <c r="V67" s="27">
        <v>0</v>
      </c>
      <c r="W67" s="27"/>
      <c r="X67" s="27">
        <v>0</v>
      </c>
      <c r="Y67" s="27"/>
      <c r="Z67" s="27">
        <v>1</v>
      </c>
      <c r="AA67" s="27"/>
      <c r="AB67" s="27">
        <v>0</v>
      </c>
      <c r="AC67" s="27"/>
      <c r="AD67" s="27">
        <v>1</v>
      </c>
      <c r="AE67" s="27"/>
      <c r="AF67" s="31"/>
    </row>
    <row r="68" spans="1:32" ht="14.4" customHeight="1">
      <c r="A68" s="36" t="s">
        <v>253</v>
      </c>
      <c r="B68" s="5">
        <v>15</v>
      </c>
      <c r="C68" s="5">
        <v>2</v>
      </c>
      <c r="D68" s="5">
        <v>7</v>
      </c>
      <c r="E68" s="5">
        <v>5</v>
      </c>
      <c r="F68" s="5">
        <v>13</v>
      </c>
      <c r="G68" s="5">
        <v>11</v>
      </c>
      <c r="H68" s="5">
        <v>9</v>
      </c>
      <c r="I68" s="5">
        <v>6</v>
      </c>
      <c r="J68" s="5">
        <v>10</v>
      </c>
      <c r="K68" s="5">
        <v>5</v>
      </c>
      <c r="L68" s="5">
        <v>14.33</v>
      </c>
      <c r="M68" s="5">
        <v>6</v>
      </c>
      <c r="N68" s="5">
        <v>11</v>
      </c>
      <c r="O68" s="5">
        <v>3</v>
      </c>
      <c r="P68" s="5">
        <v>12.75</v>
      </c>
      <c r="Q68" s="5">
        <v>7</v>
      </c>
      <c r="R68" s="5">
        <v>13</v>
      </c>
      <c r="S68" s="5">
        <v>12</v>
      </c>
      <c r="T68" s="5">
        <v>12</v>
      </c>
      <c r="U68" s="5">
        <v>0</v>
      </c>
      <c r="V68" s="5">
        <v>8</v>
      </c>
      <c r="W68" s="5">
        <v>11</v>
      </c>
      <c r="X68" s="7">
        <v>12</v>
      </c>
      <c r="Y68" s="7">
        <v>11</v>
      </c>
      <c r="Z68" s="7">
        <v>10.66</v>
      </c>
      <c r="AA68" s="7">
        <v>8</v>
      </c>
      <c r="AB68" s="7">
        <v>8</v>
      </c>
      <c r="AC68" s="7">
        <v>5</v>
      </c>
      <c r="AD68" s="7">
        <v>11</v>
      </c>
      <c r="AE68" s="7">
        <v>4</v>
      </c>
      <c r="AF68" s="29">
        <f t="shared" ref="AF68" si="58">SUM(B70:AE70)</f>
        <v>3</v>
      </c>
    </row>
    <row r="69" spans="1:32" ht="14.4" customHeight="1">
      <c r="A69" s="36"/>
      <c r="B69" s="32">
        <f>SUM((B68*0.4)+(C68*0.6))</f>
        <v>7.2</v>
      </c>
      <c r="C69" s="32"/>
      <c r="D69" s="32">
        <f>SUM((D68*0.4)+(E68*0.6))</f>
        <v>5.8000000000000007</v>
      </c>
      <c r="E69" s="32"/>
      <c r="F69" s="32">
        <f>SUM((F68*0.4)+(G68*0.6))</f>
        <v>11.8</v>
      </c>
      <c r="G69" s="32"/>
      <c r="H69" s="32">
        <f>SUM((H68*0.4)+(I68*0.6))</f>
        <v>7.1999999999999993</v>
      </c>
      <c r="I69" s="32"/>
      <c r="J69" s="32">
        <f>SUM((J68*0.4)+(K68*0.6))</f>
        <v>7</v>
      </c>
      <c r="K69" s="32"/>
      <c r="L69" s="32">
        <f>SUM((L68*0.4)+(M68*0.6))</f>
        <v>9.3320000000000007</v>
      </c>
      <c r="M69" s="32"/>
      <c r="N69" s="32">
        <f>SUM((N68*0.4)+(O68*0.6))</f>
        <v>6.2</v>
      </c>
      <c r="O69" s="32"/>
      <c r="P69" s="32">
        <f>SUM((P68*0.4)+(Q68*0.6))</f>
        <v>9.3000000000000007</v>
      </c>
      <c r="Q69" s="32"/>
      <c r="R69" s="32">
        <f>SUM((R68*0.4)+(S68*0.6))</f>
        <v>12.399999999999999</v>
      </c>
      <c r="S69" s="32"/>
      <c r="T69" s="32">
        <f>SUM((T68*0.4)+(U68*0.6))</f>
        <v>4.8000000000000007</v>
      </c>
      <c r="U69" s="32"/>
      <c r="V69" s="32">
        <f>SUM((V68*0.4)+(W68*0.6))</f>
        <v>9.8000000000000007</v>
      </c>
      <c r="W69" s="32"/>
      <c r="X69" s="32">
        <f>SUM((X68*0.4)+(Y68*0.6))</f>
        <v>11.4</v>
      </c>
      <c r="Y69" s="32"/>
      <c r="Z69" s="32">
        <f>SUM((Z68*0.4)+(AA68*0.6))</f>
        <v>9.0640000000000001</v>
      </c>
      <c r="AA69" s="32"/>
      <c r="AB69" s="32">
        <f t="shared" ref="AB69" si="59">SUM((AB68*0.4)+(AC68*0.6))</f>
        <v>6.2</v>
      </c>
      <c r="AC69" s="32"/>
      <c r="AD69" s="32">
        <f t="shared" ref="AD69" si="60">SUM((AD68*0.4)+(AE68*0.6))</f>
        <v>6.8000000000000007</v>
      </c>
      <c r="AE69" s="32"/>
      <c r="AF69" s="30"/>
    </row>
    <row r="70" spans="1:32" ht="14.4" customHeight="1">
      <c r="A70" s="36"/>
      <c r="B70" s="27">
        <v>0</v>
      </c>
      <c r="C70" s="27"/>
      <c r="D70" s="27">
        <v>0</v>
      </c>
      <c r="E70" s="27"/>
      <c r="F70" s="27">
        <v>0</v>
      </c>
      <c r="G70" s="27"/>
      <c r="H70" s="27">
        <v>0</v>
      </c>
      <c r="I70" s="27"/>
      <c r="J70" s="27">
        <v>0</v>
      </c>
      <c r="K70" s="27"/>
      <c r="L70" s="27">
        <v>0</v>
      </c>
      <c r="M70" s="27"/>
      <c r="N70" s="27">
        <v>0</v>
      </c>
      <c r="O70" s="27"/>
      <c r="P70" s="27">
        <v>0</v>
      </c>
      <c r="Q70" s="27"/>
      <c r="R70" s="27">
        <v>3</v>
      </c>
      <c r="S70" s="27"/>
      <c r="T70" s="27">
        <v>0</v>
      </c>
      <c r="U70" s="27"/>
      <c r="V70" s="27">
        <v>0</v>
      </c>
      <c r="W70" s="27"/>
      <c r="X70" s="27">
        <v>0</v>
      </c>
      <c r="Y70" s="27"/>
      <c r="Z70" s="27">
        <v>0</v>
      </c>
      <c r="AA70" s="27"/>
      <c r="AB70" s="27">
        <v>0</v>
      </c>
      <c r="AC70" s="27"/>
      <c r="AD70" s="27">
        <v>0</v>
      </c>
      <c r="AE70" s="27"/>
      <c r="AF70" s="31"/>
    </row>
    <row r="71" spans="1:32" ht="14.4" customHeight="1">
      <c r="A71" s="36" t="s">
        <v>254</v>
      </c>
      <c r="B71" s="5">
        <v>15</v>
      </c>
      <c r="C71" s="5">
        <v>2</v>
      </c>
      <c r="D71" s="5">
        <v>13.75</v>
      </c>
      <c r="E71" s="5">
        <v>9</v>
      </c>
      <c r="F71" s="5">
        <v>13</v>
      </c>
      <c r="G71" s="5">
        <v>11</v>
      </c>
      <c r="H71" s="5">
        <v>13</v>
      </c>
      <c r="I71" s="5">
        <v>15</v>
      </c>
      <c r="J71" s="5">
        <v>13</v>
      </c>
      <c r="K71" s="5">
        <v>11</v>
      </c>
      <c r="L71" s="5">
        <v>13</v>
      </c>
      <c r="M71" s="5">
        <v>6</v>
      </c>
      <c r="N71" s="5">
        <v>13</v>
      </c>
      <c r="O71" s="5">
        <v>10</v>
      </c>
      <c r="P71" s="5">
        <v>13.25</v>
      </c>
      <c r="Q71" s="5">
        <v>9</v>
      </c>
      <c r="R71" s="5">
        <v>14.33</v>
      </c>
      <c r="S71" s="5">
        <v>13</v>
      </c>
      <c r="T71" s="5">
        <v>17</v>
      </c>
      <c r="U71" s="5">
        <v>0</v>
      </c>
      <c r="V71" s="5">
        <v>0</v>
      </c>
      <c r="W71" s="5">
        <v>13</v>
      </c>
      <c r="X71" s="7">
        <v>10.66</v>
      </c>
      <c r="Y71" s="7">
        <v>8</v>
      </c>
      <c r="Z71" s="7">
        <v>16.16</v>
      </c>
      <c r="AA71" s="7">
        <v>15</v>
      </c>
      <c r="AB71" s="7">
        <v>12.16</v>
      </c>
      <c r="AC71" s="7">
        <v>9</v>
      </c>
      <c r="AD71" s="7">
        <v>13</v>
      </c>
      <c r="AE71" s="7">
        <v>8</v>
      </c>
      <c r="AF71" s="29">
        <f t="shared" ref="AF71" si="61">SUM(B73:AE73)</f>
        <v>7</v>
      </c>
    </row>
    <row r="72" spans="1:32" ht="14.4" customHeight="1">
      <c r="A72" s="36"/>
      <c r="B72" s="32">
        <f>SUM((B71*0.4)+(C71*0.6))</f>
        <v>7.2</v>
      </c>
      <c r="C72" s="32"/>
      <c r="D72" s="32">
        <f>SUM((D71*0.4)+(E71*0.6))</f>
        <v>10.899999999999999</v>
      </c>
      <c r="E72" s="32"/>
      <c r="F72" s="32">
        <f>SUM((F71*0.4)+(G71*0.6))</f>
        <v>11.8</v>
      </c>
      <c r="G72" s="32"/>
      <c r="H72" s="32">
        <f>SUM((H71*0.4)+(I71*0.6))</f>
        <v>14.2</v>
      </c>
      <c r="I72" s="32"/>
      <c r="J72" s="32">
        <f>SUM((J71*0.4)+(K71*0.6))</f>
        <v>11.8</v>
      </c>
      <c r="K72" s="32"/>
      <c r="L72" s="32">
        <f>SUM((L71*0.4)+(M71*0.6))</f>
        <v>8.8000000000000007</v>
      </c>
      <c r="M72" s="32"/>
      <c r="N72" s="32">
        <f>SUM((N71*0.4)+(O71*0.6))</f>
        <v>11.2</v>
      </c>
      <c r="O72" s="32"/>
      <c r="P72" s="32">
        <f>SUM((P71*0.4)+(Q71*0.6))</f>
        <v>10.7</v>
      </c>
      <c r="Q72" s="32"/>
      <c r="R72" s="32">
        <f>SUM((R71*0.4)+(S71*0.6))</f>
        <v>13.532</v>
      </c>
      <c r="S72" s="32"/>
      <c r="T72" s="32">
        <f>SUM((T71*0.4)+(U71*0.6))</f>
        <v>6.8000000000000007</v>
      </c>
      <c r="U72" s="32"/>
      <c r="V72" s="32">
        <f>SUM((V71*0.4)+(W71*0.6))</f>
        <v>7.8</v>
      </c>
      <c r="W72" s="32"/>
      <c r="X72" s="32">
        <f>SUM((X71*0.4)+(Y71*0.6))</f>
        <v>9.0640000000000001</v>
      </c>
      <c r="Y72" s="32"/>
      <c r="Z72" s="32">
        <f>SUM((Z71*0.4)+(AA71*0.6))</f>
        <v>15.464</v>
      </c>
      <c r="AA72" s="32"/>
      <c r="AB72" s="32">
        <f t="shared" ref="AB72" si="62">SUM((AB71*0.4)+(AC71*0.6))</f>
        <v>10.263999999999999</v>
      </c>
      <c r="AC72" s="32"/>
      <c r="AD72" s="32">
        <f t="shared" ref="AD72" si="63">SUM((AD71*0.4)+(AE71*0.6))</f>
        <v>10</v>
      </c>
      <c r="AE72" s="32"/>
      <c r="AF72" s="30"/>
    </row>
    <row r="73" spans="1:32" ht="14.4" customHeight="1">
      <c r="A73" s="36"/>
      <c r="B73" s="27">
        <v>0</v>
      </c>
      <c r="C73" s="27"/>
      <c r="D73" s="27">
        <v>0</v>
      </c>
      <c r="E73" s="27"/>
      <c r="F73" s="27">
        <v>0</v>
      </c>
      <c r="G73" s="27"/>
      <c r="H73" s="27">
        <v>3</v>
      </c>
      <c r="I73" s="27"/>
      <c r="J73" s="27">
        <v>0</v>
      </c>
      <c r="K73" s="27"/>
      <c r="L73" s="27">
        <v>0</v>
      </c>
      <c r="M73" s="27"/>
      <c r="N73" s="27">
        <v>0</v>
      </c>
      <c r="O73" s="27"/>
      <c r="P73" s="27">
        <v>0</v>
      </c>
      <c r="Q73" s="27"/>
      <c r="R73" s="27">
        <v>3</v>
      </c>
      <c r="S73" s="27"/>
      <c r="T73" s="27">
        <v>0</v>
      </c>
      <c r="U73" s="27"/>
      <c r="V73" s="27">
        <v>0</v>
      </c>
      <c r="W73" s="27"/>
      <c r="X73" s="27">
        <v>0</v>
      </c>
      <c r="Y73" s="27"/>
      <c r="Z73" s="27">
        <v>1</v>
      </c>
      <c r="AA73" s="27"/>
      <c r="AB73" s="27">
        <v>0</v>
      </c>
      <c r="AC73" s="27"/>
      <c r="AD73" s="27">
        <v>0</v>
      </c>
      <c r="AE73" s="27"/>
      <c r="AF73" s="31"/>
    </row>
    <row r="74" spans="1:32" ht="14.4" customHeight="1">
      <c r="A74" s="36" t="s">
        <v>257</v>
      </c>
      <c r="B74" s="5">
        <v>16</v>
      </c>
      <c r="C74" s="5">
        <v>5</v>
      </c>
      <c r="D74" s="5">
        <v>8.25</v>
      </c>
      <c r="E74" s="5">
        <v>9</v>
      </c>
      <c r="F74" s="5">
        <v>0</v>
      </c>
      <c r="G74" s="5">
        <v>12</v>
      </c>
      <c r="H74" s="5">
        <v>12</v>
      </c>
      <c r="I74" s="5">
        <v>15</v>
      </c>
      <c r="J74" s="5">
        <v>13</v>
      </c>
      <c r="K74" s="5">
        <v>13</v>
      </c>
      <c r="L74" s="5">
        <v>11</v>
      </c>
      <c r="M74" s="5">
        <v>3</v>
      </c>
      <c r="N74" s="5">
        <v>10</v>
      </c>
      <c r="O74" s="5">
        <v>7</v>
      </c>
      <c r="P74" s="5">
        <v>11.25</v>
      </c>
      <c r="Q74" s="5">
        <v>7</v>
      </c>
      <c r="R74" s="5">
        <v>11.33</v>
      </c>
      <c r="S74" s="5">
        <v>6</v>
      </c>
      <c r="T74" s="5">
        <v>15.5</v>
      </c>
      <c r="U74" s="5">
        <v>0</v>
      </c>
      <c r="V74" s="5">
        <v>13</v>
      </c>
      <c r="W74" s="5">
        <v>12</v>
      </c>
      <c r="X74" s="7">
        <v>0</v>
      </c>
      <c r="Y74" s="7">
        <v>1</v>
      </c>
      <c r="Z74" s="7">
        <v>14</v>
      </c>
      <c r="AA74" s="7">
        <v>11</v>
      </c>
      <c r="AB74" s="7">
        <v>13</v>
      </c>
      <c r="AC74" s="7">
        <v>10</v>
      </c>
      <c r="AD74" s="7">
        <v>14</v>
      </c>
      <c r="AE74" s="7">
        <v>12</v>
      </c>
      <c r="AF74" s="29">
        <f t="shared" ref="AF74" si="64">SUM(B76:AE76)</f>
        <v>11</v>
      </c>
    </row>
    <row r="75" spans="1:32" ht="14.4" customHeight="1">
      <c r="A75" s="36"/>
      <c r="B75" s="32">
        <f>SUM((B74*0.4)+(C74*0.6))</f>
        <v>9.4</v>
      </c>
      <c r="C75" s="32"/>
      <c r="D75" s="32">
        <f>SUM((D74*0.4)+(E74*0.6))</f>
        <v>8.6999999999999993</v>
      </c>
      <c r="E75" s="32"/>
      <c r="F75" s="32">
        <f>SUM((F74*0.4)+(G74*0.6))</f>
        <v>7.1999999999999993</v>
      </c>
      <c r="G75" s="32"/>
      <c r="H75" s="32">
        <f>SUM((H74*0.4)+(I74*0.6))</f>
        <v>13.8</v>
      </c>
      <c r="I75" s="32"/>
      <c r="J75" s="32">
        <f>SUM((J74*0.4)+(K74*0.6))</f>
        <v>13</v>
      </c>
      <c r="K75" s="32"/>
      <c r="L75" s="32">
        <f>SUM((L74*0.4)+(M74*0.6))</f>
        <v>6.2</v>
      </c>
      <c r="M75" s="32"/>
      <c r="N75" s="32">
        <f>SUM((N74*0.4)+(O74*0.6))</f>
        <v>8.1999999999999993</v>
      </c>
      <c r="O75" s="32"/>
      <c r="P75" s="32">
        <f>SUM((P74*0.4)+(Q74*0.6))</f>
        <v>8.6999999999999993</v>
      </c>
      <c r="Q75" s="32"/>
      <c r="R75" s="32">
        <f>SUM((R74*0.4)+(S74*0.6))</f>
        <v>8.1319999999999997</v>
      </c>
      <c r="S75" s="32"/>
      <c r="T75" s="32">
        <f>SUM((T74*0.4)+(U74*0.6))</f>
        <v>6.2</v>
      </c>
      <c r="U75" s="32"/>
      <c r="V75" s="32">
        <f>SUM((V74*0.4)+(W74*0.6))</f>
        <v>12.399999999999999</v>
      </c>
      <c r="W75" s="32"/>
      <c r="X75" s="32">
        <f>SUM((X74*0.4)+(Y74*0.6))</f>
        <v>0.6</v>
      </c>
      <c r="Y75" s="32"/>
      <c r="Z75" s="32">
        <f>SUM((Z74*0.4)+(AA74*0.6))</f>
        <v>12.2</v>
      </c>
      <c r="AA75" s="32"/>
      <c r="AB75" s="32">
        <f t="shared" ref="AB75" si="65">SUM((AB74*0.4)+(AC74*0.6))</f>
        <v>11.2</v>
      </c>
      <c r="AC75" s="32"/>
      <c r="AD75" s="32">
        <f t="shared" ref="AD75" si="66">SUM((AD74*0.4)+(AE74*0.6))</f>
        <v>12.8</v>
      </c>
      <c r="AE75" s="32"/>
      <c r="AF75" s="30"/>
    </row>
    <row r="76" spans="1:32" ht="14.4" customHeight="1">
      <c r="A76" s="36"/>
      <c r="B76" s="27">
        <v>0</v>
      </c>
      <c r="C76" s="27"/>
      <c r="D76" s="27">
        <v>0</v>
      </c>
      <c r="E76" s="27"/>
      <c r="F76" s="27">
        <v>0</v>
      </c>
      <c r="G76" s="27"/>
      <c r="H76" s="27">
        <v>3</v>
      </c>
      <c r="I76" s="27"/>
      <c r="J76" s="27">
        <v>3</v>
      </c>
      <c r="K76" s="27"/>
      <c r="L76" s="27">
        <v>0</v>
      </c>
      <c r="M76" s="27"/>
      <c r="N76" s="27">
        <v>0</v>
      </c>
      <c r="O76" s="27"/>
      <c r="P76" s="27">
        <v>0</v>
      </c>
      <c r="Q76" s="27"/>
      <c r="R76" s="27">
        <v>0</v>
      </c>
      <c r="S76" s="27"/>
      <c r="T76" s="27">
        <v>0</v>
      </c>
      <c r="U76" s="27"/>
      <c r="V76" s="27">
        <v>3</v>
      </c>
      <c r="W76" s="27"/>
      <c r="X76" s="27">
        <v>0</v>
      </c>
      <c r="Y76" s="27"/>
      <c r="Z76" s="27">
        <v>1</v>
      </c>
      <c r="AA76" s="27"/>
      <c r="AB76" s="27">
        <v>0</v>
      </c>
      <c r="AC76" s="27"/>
      <c r="AD76" s="27">
        <v>1</v>
      </c>
      <c r="AE76" s="27"/>
      <c r="AF76" s="31"/>
    </row>
    <row r="77" spans="1:32" ht="14.4" customHeight="1">
      <c r="A77" s="36" t="s">
        <v>255</v>
      </c>
      <c r="B77" s="5">
        <v>16</v>
      </c>
      <c r="C77" s="5">
        <v>8</v>
      </c>
      <c r="D77" s="5">
        <v>10.75</v>
      </c>
      <c r="E77" s="5">
        <v>9</v>
      </c>
      <c r="F77" s="5">
        <v>12</v>
      </c>
      <c r="G77" s="5">
        <v>12</v>
      </c>
      <c r="H77" s="5">
        <v>10.5</v>
      </c>
      <c r="I77" s="5">
        <v>5</v>
      </c>
      <c r="J77" s="5">
        <v>13</v>
      </c>
      <c r="K77" s="5">
        <v>9</v>
      </c>
      <c r="L77" s="5">
        <v>11.66</v>
      </c>
      <c r="M77" s="5">
        <v>1</v>
      </c>
      <c r="N77" s="5">
        <v>15</v>
      </c>
      <c r="O77" s="5">
        <v>13</v>
      </c>
      <c r="P77" s="5">
        <v>13.75</v>
      </c>
      <c r="Q77" s="5">
        <v>5</v>
      </c>
      <c r="R77" s="5">
        <v>14</v>
      </c>
      <c r="S77" s="5">
        <v>12</v>
      </c>
      <c r="T77" s="5">
        <v>15.25</v>
      </c>
      <c r="U77" s="5">
        <v>0</v>
      </c>
      <c r="V77" s="5">
        <v>0</v>
      </c>
      <c r="W77" s="5">
        <v>12.5</v>
      </c>
      <c r="X77" s="7">
        <v>12.33</v>
      </c>
      <c r="Y77" s="7">
        <v>1</v>
      </c>
      <c r="Z77" s="7">
        <v>14.66</v>
      </c>
      <c r="AA77" s="7">
        <v>9</v>
      </c>
      <c r="AB77" s="7">
        <v>11.63</v>
      </c>
      <c r="AC77" s="7">
        <v>7</v>
      </c>
      <c r="AD77" s="7">
        <v>11.5</v>
      </c>
      <c r="AE77" s="7">
        <v>8</v>
      </c>
      <c r="AF77" s="29">
        <f t="shared" ref="AF77" si="67">SUM(B79:AE79)</f>
        <v>8</v>
      </c>
    </row>
    <row r="78" spans="1:32" ht="14.4" customHeight="1">
      <c r="A78" s="36"/>
      <c r="B78" s="32">
        <f>SUM((B77*0.4)+(C77*0.6))</f>
        <v>11.2</v>
      </c>
      <c r="C78" s="32"/>
      <c r="D78" s="32">
        <f>SUM((D77*0.4)+(E77*0.6))</f>
        <v>9.6999999999999993</v>
      </c>
      <c r="E78" s="32"/>
      <c r="F78" s="32">
        <f>SUM((F77*0.4)+(G77*0.6))</f>
        <v>12</v>
      </c>
      <c r="G78" s="32"/>
      <c r="H78" s="32">
        <f>SUM((H77*0.4)+(I77*0.6))</f>
        <v>7.2</v>
      </c>
      <c r="I78" s="32"/>
      <c r="J78" s="32">
        <f>SUM((J77*0.4)+(K77*0.6))</f>
        <v>10.6</v>
      </c>
      <c r="K78" s="32"/>
      <c r="L78" s="32">
        <f>SUM((L77*0.4)+(M77*0.6))</f>
        <v>5.2640000000000002</v>
      </c>
      <c r="M78" s="32"/>
      <c r="N78" s="32">
        <f>SUM((N77*0.4)+(O77*0.6))</f>
        <v>13.8</v>
      </c>
      <c r="O78" s="32"/>
      <c r="P78" s="32">
        <f>SUM((P77*0.4)+(Q77*0.6))</f>
        <v>8.5</v>
      </c>
      <c r="Q78" s="32"/>
      <c r="R78" s="32">
        <f>SUM((R77*0.4)+(S77*0.6))</f>
        <v>12.8</v>
      </c>
      <c r="S78" s="32"/>
      <c r="T78" s="32">
        <f>SUM((T77*0.4)+(U77*0.6))</f>
        <v>6.1000000000000005</v>
      </c>
      <c r="U78" s="32"/>
      <c r="V78" s="32">
        <f>SUM((V77*0.4)+(W77*0.6))</f>
        <v>7.5</v>
      </c>
      <c r="W78" s="32"/>
      <c r="X78" s="32">
        <f>SUM((X77*0.4)+(Y77*0.6))</f>
        <v>5.532</v>
      </c>
      <c r="Y78" s="32"/>
      <c r="Z78" s="32">
        <f>SUM((Z77*0.4)+(AA77*0.6))</f>
        <v>11.263999999999999</v>
      </c>
      <c r="AA78" s="32"/>
      <c r="AB78" s="32">
        <f t="shared" ref="AB78" si="68">SUM((AB77*0.4)+(AC77*0.6))</f>
        <v>8.8520000000000003</v>
      </c>
      <c r="AC78" s="32"/>
      <c r="AD78" s="32">
        <f t="shared" ref="AD78" si="69">SUM((AD77*0.4)+(AE77*0.6))</f>
        <v>9.4</v>
      </c>
      <c r="AE78" s="32"/>
      <c r="AF78" s="30"/>
    </row>
    <row r="79" spans="1:32" ht="14.4" customHeight="1">
      <c r="A79" s="36"/>
      <c r="B79" s="27">
        <v>0</v>
      </c>
      <c r="C79" s="27"/>
      <c r="D79" s="27">
        <v>0</v>
      </c>
      <c r="E79" s="27"/>
      <c r="F79" s="27">
        <v>3</v>
      </c>
      <c r="G79" s="27"/>
      <c r="H79" s="27">
        <v>0</v>
      </c>
      <c r="I79" s="27"/>
      <c r="J79" s="27">
        <v>0</v>
      </c>
      <c r="K79" s="27"/>
      <c r="L79" s="27">
        <v>0</v>
      </c>
      <c r="M79" s="27"/>
      <c r="N79" s="27">
        <v>2</v>
      </c>
      <c r="O79" s="27"/>
      <c r="P79" s="27">
        <v>0</v>
      </c>
      <c r="Q79" s="27"/>
      <c r="R79" s="27">
        <v>3</v>
      </c>
      <c r="S79" s="27"/>
      <c r="T79" s="27">
        <v>0</v>
      </c>
      <c r="U79" s="27"/>
      <c r="V79" s="27">
        <v>0</v>
      </c>
      <c r="W79" s="27"/>
      <c r="X79" s="27">
        <v>0</v>
      </c>
      <c r="Y79" s="27"/>
      <c r="Z79" s="27">
        <v>0</v>
      </c>
      <c r="AA79" s="27"/>
      <c r="AB79" s="27">
        <v>0</v>
      </c>
      <c r="AC79" s="27"/>
      <c r="AD79" s="27">
        <v>0</v>
      </c>
      <c r="AE79" s="27"/>
      <c r="AF79" s="31"/>
    </row>
    <row r="80" spans="1:32" ht="14.4" customHeight="1">
      <c r="A80" s="36" t="s">
        <v>256</v>
      </c>
      <c r="B80" s="5">
        <v>16</v>
      </c>
      <c r="C80" s="5">
        <v>1</v>
      </c>
      <c r="D80" s="5">
        <v>7.5</v>
      </c>
      <c r="E80" s="5">
        <v>8</v>
      </c>
      <c r="F80" s="5">
        <v>14</v>
      </c>
      <c r="G80" s="5">
        <v>12</v>
      </c>
      <c r="H80" s="5">
        <v>12.5</v>
      </c>
      <c r="I80" s="5">
        <v>0</v>
      </c>
      <c r="J80" s="5">
        <v>12</v>
      </c>
      <c r="K80" s="5">
        <v>7</v>
      </c>
      <c r="L80" s="5">
        <v>12.33</v>
      </c>
      <c r="M80" s="5">
        <v>5</v>
      </c>
      <c r="N80" s="5">
        <v>11</v>
      </c>
      <c r="O80" s="5">
        <v>3</v>
      </c>
      <c r="P80" s="5">
        <v>10.75</v>
      </c>
      <c r="Q80" s="5">
        <v>7</v>
      </c>
      <c r="R80" s="5">
        <v>13.33</v>
      </c>
      <c r="S80" s="5">
        <v>8</v>
      </c>
      <c r="T80" s="5">
        <v>14.75</v>
      </c>
      <c r="U80" s="5">
        <v>0</v>
      </c>
      <c r="V80" s="5">
        <v>12.16</v>
      </c>
      <c r="W80" s="5">
        <v>12</v>
      </c>
      <c r="X80" s="7">
        <v>11.66</v>
      </c>
      <c r="Y80" s="7">
        <v>1</v>
      </c>
      <c r="Z80" s="7">
        <v>5</v>
      </c>
      <c r="AA80" s="7">
        <v>10</v>
      </c>
      <c r="AB80" s="7">
        <v>10.33</v>
      </c>
      <c r="AC80" s="7">
        <v>8</v>
      </c>
      <c r="AD80" s="7">
        <v>12</v>
      </c>
      <c r="AE80" s="7">
        <v>0</v>
      </c>
      <c r="AF80" s="29">
        <f t="shared" ref="AF80" si="70">SUM(B82:AE82)</f>
        <v>6</v>
      </c>
    </row>
    <row r="81" spans="1:32" ht="14.4" customHeight="1">
      <c r="A81" s="36"/>
      <c r="B81" s="32">
        <f>SUM((B80*0.4)+(C80*0.6))</f>
        <v>7</v>
      </c>
      <c r="C81" s="32"/>
      <c r="D81" s="32">
        <f>SUM((D80*0.4)+(E80*0.6))</f>
        <v>7.8</v>
      </c>
      <c r="E81" s="32"/>
      <c r="F81" s="32">
        <f>SUM((F80*0.4)+(G80*0.6))</f>
        <v>12.8</v>
      </c>
      <c r="G81" s="32"/>
      <c r="H81" s="32">
        <f>SUM((H80*0.4)+(I80*0.6))</f>
        <v>5</v>
      </c>
      <c r="I81" s="32"/>
      <c r="J81" s="32">
        <f>SUM((J80*0.4)+(K80*0.6))</f>
        <v>9</v>
      </c>
      <c r="K81" s="32"/>
      <c r="L81" s="32">
        <f>SUM((L80*0.4)+(M80*0.6))</f>
        <v>7.9320000000000004</v>
      </c>
      <c r="M81" s="32"/>
      <c r="N81" s="32">
        <f>SUM((N80*0.4)+(O80*0.6))</f>
        <v>6.2</v>
      </c>
      <c r="O81" s="32"/>
      <c r="P81" s="32">
        <f>SUM((P80*0.4)+(Q80*0.6))</f>
        <v>8.5</v>
      </c>
      <c r="Q81" s="32"/>
      <c r="R81" s="32">
        <f>SUM((R80*0.4)+(S80*0.6))</f>
        <v>10.132000000000001</v>
      </c>
      <c r="S81" s="32"/>
      <c r="T81" s="32">
        <f>SUM((T80*0.4)+(U80*0.6))</f>
        <v>5.9</v>
      </c>
      <c r="U81" s="32"/>
      <c r="V81" s="32">
        <f>SUM((V80*0.4)+(W80*0.6))</f>
        <v>12.064</v>
      </c>
      <c r="W81" s="32"/>
      <c r="X81" s="32">
        <f>SUM((X80*0.4)+(Y80*0.6))</f>
        <v>5.2640000000000002</v>
      </c>
      <c r="Y81" s="32"/>
      <c r="Z81" s="32">
        <f>SUM((Z80*0.4)+(AA80*0.6))</f>
        <v>8</v>
      </c>
      <c r="AA81" s="32"/>
      <c r="AB81" s="32">
        <f t="shared" ref="AB81" si="71">SUM((AB80*0.4)+(AC80*0.6))</f>
        <v>8.9320000000000004</v>
      </c>
      <c r="AC81" s="32"/>
      <c r="AD81" s="32">
        <f t="shared" ref="AD81" si="72">SUM((AD80*0.4)+(AE80*0.6))</f>
        <v>4.8000000000000007</v>
      </c>
      <c r="AE81" s="32"/>
      <c r="AF81" s="30"/>
    </row>
    <row r="82" spans="1:32" ht="14.4" customHeight="1">
      <c r="A82" s="36"/>
      <c r="B82" s="27">
        <v>0</v>
      </c>
      <c r="C82" s="27"/>
      <c r="D82" s="27">
        <v>0</v>
      </c>
      <c r="E82" s="27"/>
      <c r="F82" s="27">
        <v>3</v>
      </c>
      <c r="G82" s="27"/>
      <c r="H82" s="27">
        <v>0</v>
      </c>
      <c r="I82" s="27"/>
      <c r="J82" s="27">
        <v>0</v>
      </c>
      <c r="K82" s="27"/>
      <c r="L82" s="27">
        <v>0</v>
      </c>
      <c r="M82" s="27"/>
      <c r="N82" s="27">
        <v>0</v>
      </c>
      <c r="O82" s="27"/>
      <c r="P82" s="27">
        <v>0</v>
      </c>
      <c r="Q82" s="27"/>
      <c r="R82" s="27">
        <v>0</v>
      </c>
      <c r="S82" s="27"/>
      <c r="T82" s="27" t="s">
        <v>293</v>
      </c>
      <c r="U82" s="27"/>
      <c r="V82" s="27">
        <v>3</v>
      </c>
      <c r="W82" s="27"/>
      <c r="X82" s="27">
        <v>0</v>
      </c>
      <c r="Y82" s="27"/>
      <c r="Z82" s="27">
        <v>0</v>
      </c>
      <c r="AA82" s="27"/>
      <c r="AB82" s="27">
        <v>0</v>
      </c>
      <c r="AC82" s="27"/>
      <c r="AD82" s="27">
        <v>0</v>
      </c>
      <c r="AE82" s="27"/>
      <c r="AF82" s="31"/>
    </row>
    <row r="83" spans="1:32" ht="14.4" customHeight="1">
      <c r="A83" s="36" t="s">
        <v>258</v>
      </c>
      <c r="B83" s="5">
        <v>16</v>
      </c>
      <c r="C83" s="5">
        <v>4</v>
      </c>
      <c r="D83" s="5">
        <v>9.5</v>
      </c>
      <c r="E83" s="5">
        <v>5</v>
      </c>
      <c r="F83" s="5">
        <v>17</v>
      </c>
      <c r="G83" s="5">
        <v>11</v>
      </c>
      <c r="H83" s="5">
        <v>12</v>
      </c>
      <c r="I83" s="5">
        <v>13</v>
      </c>
      <c r="J83" s="5">
        <v>12</v>
      </c>
      <c r="K83" s="5">
        <v>13</v>
      </c>
      <c r="L83" s="5">
        <v>12</v>
      </c>
      <c r="M83" s="5">
        <v>6</v>
      </c>
      <c r="N83" s="5">
        <v>19</v>
      </c>
      <c r="O83" s="5">
        <v>16</v>
      </c>
      <c r="P83" s="5">
        <v>15.75</v>
      </c>
      <c r="Q83" s="5">
        <v>10</v>
      </c>
      <c r="R83" s="5">
        <v>16.329999999999998</v>
      </c>
      <c r="S83" s="5">
        <v>8</v>
      </c>
      <c r="T83" s="5">
        <v>15.5</v>
      </c>
      <c r="U83" s="5">
        <v>0</v>
      </c>
      <c r="V83" s="5">
        <v>15</v>
      </c>
      <c r="W83" s="5">
        <v>13</v>
      </c>
      <c r="X83" s="7">
        <v>15</v>
      </c>
      <c r="Y83" s="7">
        <v>7</v>
      </c>
      <c r="Z83" s="7">
        <v>16.329999999999998</v>
      </c>
      <c r="AA83" s="7">
        <v>12</v>
      </c>
      <c r="AB83" s="7">
        <v>13.66</v>
      </c>
      <c r="AC83" s="7">
        <v>15</v>
      </c>
      <c r="AD83" s="7">
        <v>12</v>
      </c>
      <c r="AE83" s="7">
        <v>8</v>
      </c>
      <c r="AF83" s="29">
        <f t="shared" ref="AF83" si="73">SUM(B85:AE85)</f>
        <v>18</v>
      </c>
    </row>
    <row r="84" spans="1:32" ht="14.4" customHeight="1">
      <c r="A84" s="36"/>
      <c r="B84" s="32">
        <f>SUM((B83*0.4)+(C83*0.6))</f>
        <v>8.8000000000000007</v>
      </c>
      <c r="C84" s="32"/>
      <c r="D84" s="32">
        <f>SUM((D83*0.4)+(E83*0.6))</f>
        <v>6.8000000000000007</v>
      </c>
      <c r="E84" s="32"/>
      <c r="F84" s="32">
        <f>SUM((F83*0.4)+(G83*0.6))</f>
        <v>13.4</v>
      </c>
      <c r="G84" s="32"/>
      <c r="H84" s="32">
        <f>SUM((H83*0.4)+(I83*0.6))</f>
        <v>12.600000000000001</v>
      </c>
      <c r="I84" s="32"/>
      <c r="J84" s="32">
        <f>SUM((J83*0.4)+(K83*0.6))</f>
        <v>12.600000000000001</v>
      </c>
      <c r="K84" s="32"/>
      <c r="L84" s="32">
        <f>SUM((L83*0.4)+(M83*0.6))</f>
        <v>8.4</v>
      </c>
      <c r="M84" s="32"/>
      <c r="N84" s="32">
        <f>SUM((N83*0.4)+(O83*0.6))</f>
        <v>17.2</v>
      </c>
      <c r="O84" s="32"/>
      <c r="P84" s="32">
        <f>SUM((P83*0.4)+(Q83*0.6))</f>
        <v>12.3</v>
      </c>
      <c r="Q84" s="32"/>
      <c r="R84" s="32">
        <f>SUM((R83*0.4)+(S83*0.6))</f>
        <v>11.332000000000001</v>
      </c>
      <c r="S84" s="32"/>
      <c r="T84" s="32">
        <f>SUM((T83*0.4)+(U83*0.6))</f>
        <v>6.2</v>
      </c>
      <c r="U84" s="32"/>
      <c r="V84" s="32">
        <f>SUM((V83*0.4)+(W83*0.6))</f>
        <v>13.8</v>
      </c>
      <c r="W84" s="32"/>
      <c r="X84" s="32">
        <f>SUM((X83*0.4)+(Y83*0.6))</f>
        <v>10.199999999999999</v>
      </c>
      <c r="Y84" s="32"/>
      <c r="Z84" s="32">
        <f>SUM((Z83*0.4)+(AA83*0.6))</f>
        <v>13.731999999999999</v>
      </c>
      <c r="AA84" s="32"/>
      <c r="AB84" s="32">
        <f t="shared" ref="AB84" si="74">SUM((AB83*0.4)+(AC83*0.6))</f>
        <v>14.464</v>
      </c>
      <c r="AC84" s="32"/>
      <c r="AD84" s="32">
        <f t="shared" ref="AD84" si="75">SUM((AD83*0.4)+(AE83*0.6))</f>
        <v>9.6000000000000014</v>
      </c>
      <c r="AE84" s="32"/>
      <c r="AF84" s="30"/>
    </row>
    <row r="85" spans="1:32" ht="14.4" customHeight="1">
      <c r="A85" s="36"/>
      <c r="B85" s="27">
        <v>0</v>
      </c>
      <c r="C85" s="27"/>
      <c r="D85" s="27">
        <v>0</v>
      </c>
      <c r="E85" s="27"/>
      <c r="F85" s="27">
        <v>3</v>
      </c>
      <c r="G85" s="27"/>
      <c r="H85" s="27">
        <v>3</v>
      </c>
      <c r="I85" s="27"/>
      <c r="J85" s="27">
        <v>3</v>
      </c>
      <c r="K85" s="27"/>
      <c r="L85" s="27">
        <v>0</v>
      </c>
      <c r="M85" s="27"/>
      <c r="N85" s="27">
        <v>2</v>
      </c>
      <c r="O85" s="27"/>
      <c r="P85" s="27">
        <v>2</v>
      </c>
      <c r="Q85" s="27"/>
      <c r="R85" s="27">
        <v>0</v>
      </c>
      <c r="S85" s="27"/>
      <c r="T85" s="27" t="s">
        <v>293</v>
      </c>
      <c r="U85" s="27"/>
      <c r="V85" s="27">
        <v>3</v>
      </c>
      <c r="W85" s="27"/>
      <c r="X85" s="27">
        <v>0</v>
      </c>
      <c r="Y85" s="27"/>
      <c r="Z85" s="27">
        <v>1</v>
      </c>
      <c r="AA85" s="27"/>
      <c r="AB85" s="27">
        <v>1</v>
      </c>
      <c r="AC85" s="27"/>
      <c r="AD85" s="27">
        <v>0</v>
      </c>
      <c r="AE85" s="27"/>
      <c r="AF85" s="31"/>
    </row>
    <row r="86" spans="1:32" ht="14.4" customHeight="1">
      <c r="A86" s="36" t="s">
        <v>259</v>
      </c>
      <c r="B86" s="5">
        <v>16</v>
      </c>
      <c r="C86" s="5">
        <v>10</v>
      </c>
      <c r="D86" s="5">
        <v>7</v>
      </c>
      <c r="E86" s="5">
        <v>6</v>
      </c>
      <c r="F86" s="5">
        <v>15</v>
      </c>
      <c r="G86" s="5">
        <v>12</v>
      </c>
      <c r="H86" s="5">
        <v>11</v>
      </c>
      <c r="I86" s="5">
        <v>11</v>
      </c>
      <c r="J86" s="5">
        <v>11</v>
      </c>
      <c r="K86" s="5">
        <v>8</v>
      </c>
      <c r="L86" s="5">
        <v>13</v>
      </c>
      <c r="M86" s="5">
        <v>1</v>
      </c>
      <c r="N86" s="5">
        <v>12</v>
      </c>
      <c r="O86" s="5">
        <v>5</v>
      </c>
      <c r="P86" s="5">
        <v>7.5</v>
      </c>
      <c r="Q86" s="5">
        <v>8</v>
      </c>
      <c r="R86" s="5">
        <v>12.33</v>
      </c>
      <c r="S86" s="5">
        <v>7</v>
      </c>
      <c r="T86" s="5">
        <v>13</v>
      </c>
      <c r="U86" s="5">
        <v>0</v>
      </c>
      <c r="V86" s="5">
        <v>10</v>
      </c>
      <c r="W86" s="5">
        <v>10.5</v>
      </c>
      <c r="X86" s="7">
        <v>12.33</v>
      </c>
      <c r="Y86" s="7">
        <v>7</v>
      </c>
      <c r="Z86" s="7">
        <v>11</v>
      </c>
      <c r="AA86" s="7">
        <v>10</v>
      </c>
      <c r="AB86" s="7">
        <v>14.33</v>
      </c>
      <c r="AC86" s="7">
        <v>6</v>
      </c>
      <c r="AD86" s="7">
        <v>11.5</v>
      </c>
      <c r="AE86" s="7">
        <v>16</v>
      </c>
      <c r="AF86" s="29">
        <f t="shared" ref="AF86" si="76">SUM(B88:AE88)</f>
        <v>5</v>
      </c>
    </row>
    <row r="87" spans="1:32" ht="14.4" customHeight="1">
      <c r="A87" s="36"/>
      <c r="B87" s="32">
        <f>SUM((B86*0.4)+(C86*0.6))</f>
        <v>12.4</v>
      </c>
      <c r="C87" s="32"/>
      <c r="D87" s="32">
        <f>SUM((D86*0.4)+(E86*0.6))</f>
        <v>6.4</v>
      </c>
      <c r="E87" s="32"/>
      <c r="F87" s="32">
        <f>SUM((F86*0.4)+(G86*0.6))</f>
        <v>13.2</v>
      </c>
      <c r="G87" s="32"/>
      <c r="H87" s="32">
        <f>SUM((H86*0.4)+(I86*0.6))</f>
        <v>11</v>
      </c>
      <c r="I87" s="32"/>
      <c r="J87" s="32">
        <f>SUM((J86*0.4)+(K86*0.6))</f>
        <v>9.1999999999999993</v>
      </c>
      <c r="K87" s="32"/>
      <c r="L87" s="32">
        <f>SUM((L86*0.4)+(M86*0.6))</f>
        <v>5.8</v>
      </c>
      <c r="M87" s="32"/>
      <c r="N87" s="32">
        <f>SUM((N86*0.4)+(O86*0.6))</f>
        <v>7.8000000000000007</v>
      </c>
      <c r="O87" s="32"/>
      <c r="P87" s="32">
        <f>SUM((P86*0.4)+(Q86*0.6))</f>
        <v>7.8</v>
      </c>
      <c r="Q87" s="32"/>
      <c r="R87" s="32">
        <f>SUM((R86*0.4)+(S86*0.6))</f>
        <v>9.1320000000000014</v>
      </c>
      <c r="S87" s="32"/>
      <c r="T87" s="32">
        <f>SUM((T86*0.4)+(U86*0.6))</f>
        <v>5.2</v>
      </c>
      <c r="U87" s="32"/>
      <c r="V87" s="32">
        <f>SUM((V86*0.4)+(W86*0.6))</f>
        <v>10.3</v>
      </c>
      <c r="W87" s="32"/>
      <c r="X87" s="32">
        <f>SUM((X86*0.4)+(Y86*0.6))</f>
        <v>9.1320000000000014</v>
      </c>
      <c r="Y87" s="32"/>
      <c r="Z87" s="32">
        <f>SUM((Z86*0.4)+(AA86*0.6))</f>
        <v>10.4</v>
      </c>
      <c r="AA87" s="32"/>
      <c r="AB87" s="32">
        <f t="shared" ref="AB87" si="77">SUM((AB86*0.4)+(AC86*0.6))</f>
        <v>9.3320000000000007</v>
      </c>
      <c r="AC87" s="32"/>
      <c r="AD87" s="32">
        <f t="shared" ref="AD87" si="78">SUM((AD86*0.4)+(AE86*0.6))</f>
        <v>14.2</v>
      </c>
      <c r="AE87" s="32"/>
      <c r="AF87" s="30"/>
    </row>
    <row r="88" spans="1:32" ht="14.4" customHeight="1">
      <c r="A88" s="36"/>
      <c r="B88" s="27">
        <v>1</v>
      </c>
      <c r="C88" s="27"/>
      <c r="D88" s="27">
        <v>0</v>
      </c>
      <c r="E88" s="27"/>
      <c r="F88" s="27">
        <v>3</v>
      </c>
      <c r="G88" s="27"/>
      <c r="H88" s="27">
        <v>0</v>
      </c>
      <c r="I88" s="27"/>
      <c r="J88" s="27">
        <v>0</v>
      </c>
      <c r="K88" s="27"/>
      <c r="L88" s="27">
        <v>0</v>
      </c>
      <c r="M88" s="27"/>
      <c r="N88" s="27">
        <v>0</v>
      </c>
      <c r="O88" s="27"/>
      <c r="P88" s="27">
        <v>0</v>
      </c>
      <c r="Q88" s="27"/>
      <c r="R88" s="27">
        <v>0</v>
      </c>
      <c r="S88" s="27"/>
      <c r="T88" s="27">
        <v>0</v>
      </c>
      <c r="U88" s="27"/>
      <c r="V88" s="27">
        <v>0</v>
      </c>
      <c r="W88" s="27"/>
      <c r="X88" s="27">
        <v>0</v>
      </c>
      <c r="Y88" s="27"/>
      <c r="Z88" s="27">
        <v>0</v>
      </c>
      <c r="AA88" s="27"/>
      <c r="AB88" s="27">
        <v>0</v>
      </c>
      <c r="AC88" s="27"/>
      <c r="AD88" s="27">
        <v>1</v>
      </c>
      <c r="AE88" s="27"/>
      <c r="AF88" s="31"/>
    </row>
  </sheetData>
  <mergeCells count="896">
    <mergeCell ref="AF5:AF6"/>
    <mergeCell ref="L88:M88"/>
    <mergeCell ref="N88:O88"/>
    <mergeCell ref="N87:O87"/>
    <mergeCell ref="P87:Q87"/>
    <mergeCell ref="AB88:AC88"/>
    <mergeCell ref="AD88:AE88"/>
    <mergeCell ref="P88:Q88"/>
    <mergeCell ref="R88:S88"/>
    <mergeCell ref="T88:U88"/>
    <mergeCell ref="V88:W88"/>
    <mergeCell ref="X88:Y88"/>
    <mergeCell ref="Z88:AA88"/>
    <mergeCell ref="Z87:AA87"/>
    <mergeCell ref="AB87:AC87"/>
    <mergeCell ref="AD87:AE87"/>
    <mergeCell ref="R87:S87"/>
    <mergeCell ref="T87:U87"/>
    <mergeCell ref="V87:W87"/>
    <mergeCell ref="X87:Y87"/>
    <mergeCell ref="AF86:AF88"/>
    <mergeCell ref="T85:U85"/>
    <mergeCell ref="V85:W85"/>
    <mergeCell ref="X85:Y85"/>
    <mergeCell ref="L87:M87"/>
    <mergeCell ref="N85:O85"/>
    <mergeCell ref="P85:Q85"/>
    <mergeCell ref="R85:S85"/>
    <mergeCell ref="B85:C85"/>
    <mergeCell ref="D85:E85"/>
    <mergeCell ref="F85:G85"/>
    <mergeCell ref="H85:I85"/>
    <mergeCell ref="J85:K85"/>
    <mergeCell ref="L85:M85"/>
    <mergeCell ref="B88:C88"/>
    <mergeCell ref="D88:E88"/>
    <mergeCell ref="F88:G88"/>
    <mergeCell ref="H88:I88"/>
    <mergeCell ref="J88:K88"/>
    <mergeCell ref="AD84:AE84"/>
    <mergeCell ref="AF83:AF85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Z85:AA85"/>
    <mergeCell ref="AB85:AC85"/>
    <mergeCell ref="AD85:AE85"/>
    <mergeCell ref="B87:C87"/>
    <mergeCell ref="D87:E87"/>
    <mergeCell ref="F87:G87"/>
    <mergeCell ref="H87:I87"/>
    <mergeCell ref="J87:K87"/>
    <mergeCell ref="R81:S81"/>
    <mergeCell ref="T81:U81"/>
    <mergeCell ref="V81:W81"/>
    <mergeCell ref="X81:Y81"/>
    <mergeCell ref="Z81:AA81"/>
    <mergeCell ref="AB81:AC81"/>
    <mergeCell ref="T84:U84"/>
    <mergeCell ref="V84:W84"/>
    <mergeCell ref="X84:Y84"/>
    <mergeCell ref="Z84:AA84"/>
    <mergeCell ref="AB84:AC84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Z78:AA78"/>
    <mergeCell ref="AD79:AE79"/>
    <mergeCell ref="AF80:AF82"/>
    <mergeCell ref="B81:C81"/>
    <mergeCell ref="D81:E81"/>
    <mergeCell ref="F81:G81"/>
    <mergeCell ref="H81:I81"/>
    <mergeCell ref="J81:K81"/>
    <mergeCell ref="L81:M81"/>
    <mergeCell ref="N81:O81"/>
    <mergeCell ref="P81:Q81"/>
    <mergeCell ref="R79:S79"/>
    <mergeCell ref="T79:U79"/>
    <mergeCell ref="V79:W79"/>
    <mergeCell ref="X79:Y79"/>
    <mergeCell ref="Z79:AA79"/>
    <mergeCell ref="AB79:AC79"/>
    <mergeCell ref="T82:U82"/>
    <mergeCell ref="V82:W82"/>
    <mergeCell ref="X82:Y82"/>
    <mergeCell ref="Z82:AA82"/>
    <mergeCell ref="AB82:AC82"/>
    <mergeCell ref="AD82:AE82"/>
    <mergeCell ref="AD81:AE81"/>
    <mergeCell ref="J79:K79"/>
    <mergeCell ref="L79:M79"/>
    <mergeCell ref="N79:O79"/>
    <mergeCell ref="P79:Q79"/>
    <mergeCell ref="P78:Q78"/>
    <mergeCell ref="R78:S78"/>
    <mergeCell ref="T78:U78"/>
    <mergeCell ref="V78:W78"/>
    <mergeCell ref="X78:Y78"/>
    <mergeCell ref="V75:W75"/>
    <mergeCell ref="X75:Y75"/>
    <mergeCell ref="AB76:AC76"/>
    <mergeCell ref="AD76:AE76"/>
    <mergeCell ref="AF77:AF79"/>
    <mergeCell ref="B78:C78"/>
    <mergeCell ref="D78:E78"/>
    <mergeCell ref="F78:G78"/>
    <mergeCell ref="H78:I78"/>
    <mergeCell ref="J78:K78"/>
    <mergeCell ref="L78:M78"/>
    <mergeCell ref="N78:O78"/>
    <mergeCell ref="P76:Q76"/>
    <mergeCell ref="R76:S76"/>
    <mergeCell ref="T76:U76"/>
    <mergeCell ref="V76:W76"/>
    <mergeCell ref="X76:Y76"/>
    <mergeCell ref="Z76:AA76"/>
    <mergeCell ref="AB78:AC78"/>
    <mergeCell ref="AD78:AE78"/>
    <mergeCell ref="B79:C79"/>
    <mergeCell ref="D79:E79"/>
    <mergeCell ref="F79:G79"/>
    <mergeCell ref="H79:I79"/>
    <mergeCell ref="F76:G76"/>
    <mergeCell ref="H76:I76"/>
    <mergeCell ref="J76:K76"/>
    <mergeCell ref="L76:M76"/>
    <mergeCell ref="N76:O76"/>
    <mergeCell ref="N75:O75"/>
    <mergeCell ref="P75:Q75"/>
    <mergeCell ref="R75:S75"/>
    <mergeCell ref="T75:U75"/>
    <mergeCell ref="AF74:AF76"/>
    <mergeCell ref="B75:C75"/>
    <mergeCell ref="D75:E75"/>
    <mergeCell ref="F75:G75"/>
    <mergeCell ref="H75:I75"/>
    <mergeCell ref="J75:K75"/>
    <mergeCell ref="L75:M75"/>
    <mergeCell ref="N73:O73"/>
    <mergeCell ref="P73:Q73"/>
    <mergeCell ref="R73:S73"/>
    <mergeCell ref="T73:U73"/>
    <mergeCell ref="V73:W73"/>
    <mergeCell ref="X73:Y73"/>
    <mergeCell ref="B73:C73"/>
    <mergeCell ref="D73:E73"/>
    <mergeCell ref="F73:G73"/>
    <mergeCell ref="H73:I73"/>
    <mergeCell ref="J73:K73"/>
    <mergeCell ref="L73:M73"/>
    <mergeCell ref="Z75:AA75"/>
    <mergeCell ref="AB75:AC75"/>
    <mergeCell ref="AD75:AE75"/>
    <mergeCell ref="B76:C76"/>
    <mergeCell ref="D76:E76"/>
    <mergeCell ref="AD72:AE72"/>
    <mergeCell ref="AF71:AF73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Z73:AA73"/>
    <mergeCell ref="AB73:AC73"/>
    <mergeCell ref="AD73:AE73"/>
    <mergeCell ref="R69:S69"/>
    <mergeCell ref="T69:U69"/>
    <mergeCell ref="V69:W69"/>
    <mergeCell ref="X69:Y69"/>
    <mergeCell ref="Z69:AA69"/>
    <mergeCell ref="AB69:AC69"/>
    <mergeCell ref="T72:U72"/>
    <mergeCell ref="V72:W72"/>
    <mergeCell ref="X72:Y72"/>
    <mergeCell ref="Z72:AA72"/>
    <mergeCell ref="AB72:AC72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Z66:AA66"/>
    <mergeCell ref="AD67:AE67"/>
    <mergeCell ref="AF68:AF70"/>
    <mergeCell ref="B69:C69"/>
    <mergeCell ref="D69:E69"/>
    <mergeCell ref="F69:G69"/>
    <mergeCell ref="H69:I69"/>
    <mergeCell ref="J69:K69"/>
    <mergeCell ref="L69:M69"/>
    <mergeCell ref="N69:O69"/>
    <mergeCell ref="P69:Q69"/>
    <mergeCell ref="R67:S67"/>
    <mergeCell ref="T67:U67"/>
    <mergeCell ref="V67:W67"/>
    <mergeCell ref="X67:Y67"/>
    <mergeCell ref="Z67:AA67"/>
    <mergeCell ref="AB67:AC67"/>
    <mergeCell ref="T70:U70"/>
    <mergeCell ref="V70:W70"/>
    <mergeCell ref="X70:Y70"/>
    <mergeCell ref="Z70:AA70"/>
    <mergeCell ref="AB70:AC70"/>
    <mergeCell ref="AD70:AE70"/>
    <mergeCell ref="AD69:AE69"/>
    <mergeCell ref="J67:K67"/>
    <mergeCell ref="L67:M67"/>
    <mergeCell ref="N67:O67"/>
    <mergeCell ref="P67:Q67"/>
    <mergeCell ref="P66:Q66"/>
    <mergeCell ref="R66:S66"/>
    <mergeCell ref="T66:U66"/>
    <mergeCell ref="V66:W66"/>
    <mergeCell ref="X66:Y66"/>
    <mergeCell ref="V63:W63"/>
    <mergeCell ref="X63:Y63"/>
    <mergeCell ref="AB64:AC64"/>
    <mergeCell ref="AD64:AE64"/>
    <mergeCell ref="AF65:AF67"/>
    <mergeCell ref="B66:C66"/>
    <mergeCell ref="D66:E66"/>
    <mergeCell ref="F66:G66"/>
    <mergeCell ref="H66:I66"/>
    <mergeCell ref="J66:K66"/>
    <mergeCell ref="L66:M66"/>
    <mergeCell ref="N66:O66"/>
    <mergeCell ref="P64:Q64"/>
    <mergeCell ref="R64:S64"/>
    <mergeCell ref="T64:U64"/>
    <mergeCell ref="V64:W64"/>
    <mergeCell ref="X64:Y64"/>
    <mergeCell ref="Z64:AA64"/>
    <mergeCell ref="AB66:AC66"/>
    <mergeCell ref="AD66:AE66"/>
    <mergeCell ref="B67:C67"/>
    <mergeCell ref="D67:E67"/>
    <mergeCell ref="F67:G67"/>
    <mergeCell ref="H67:I67"/>
    <mergeCell ref="F64:G64"/>
    <mergeCell ref="H64:I64"/>
    <mergeCell ref="J64:K64"/>
    <mergeCell ref="L64:M64"/>
    <mergeCell ref="N64:O64"/>
    <mergeCell ref="N63:O63"/>
    <mergeCell ref="P63:Q63"/>
    <mergeCell ref="R63:S63"/>
    <mergeCell ref="T63:U63"/>
    <mergeCell ref="AF62:AF64"/>
    <mergeCell ref="B63:C63"/>
    <mergeCell ref="D63:E63"/>
    <mergeCell ref="F63:G63"/>
    <mergeCell ref="H63:I63"/>
    <mergeCell ref="J63:K63"/>
    <mergeCell ref="L63:M63"/>
    <mergeCell ref="N61:O61"/>
    <mergeCell ref="P61:Q61"/>
    <mergeCell ref="R61:S61"/>
    <mergeCell ref="T61:U61"/>
    <mergeCell ref="V61:W61"/>
    <mergeCell ref="X61:Y61"/>
    <mergeCell ref="B61:C61"/>
    <mergeCell ref="D61:E61"/>
    <mergeCell ref="F61:G61"/>
    <mergeCell ref="H61:I61"/>
    <mergeCell ref="J61:K61"/>
    <mergeCell ref="L61:M61"/>
    <mergeCell ref="Z63:AA63"/>
    <mergeCell ref="AB63:AC63"/>
    <mergeCell ref="AD63:AE63"/>
    <mergeCell ref="B64:C64"/>
    <mergeCell ref="D64:E64"/>
    <mergeCell ref="AD60:AE60"/>
    <mergeCell ref="AF59:AF61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Z61:AA61"/>
    <mergeCell ref="AB61:AC61"/>
    <mergeCell ref="AD61:AE61"/>
    <mergeCell ref="R57:S57"/>
    <mergeCell ref="T57:U57"/>
    <mergeCell ref="V57:W57"/>
    <mergeCell ref="X57:Y57"/>
    <mergeCell ref="Z57:AA57"/>
    <mergeCell ref="AB57:AC57"/>
    <mergeCell ref="T60:U60"/>
    <mergeCell ref="V60:W60"/>
    <mergeCell ref="X60:Y60"/>
    <mergeCell ref="Z60:AA60"/>
    <mergeCell ref="AB60:AC60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Z54:AA54"/>
    <mergeCell ref="AD55:AE55"/>
    <mergeCell ref="AF56:AF58"/>
    <mergeCell ref="B57:C57"/>
    <mergeCell ref="D57:E57"/>
    <mergeCell ref="F57:G57"/>
    <mergeCell ref="H57:I57"/>
    <mergeCell ref="J57:K57"/>
    <mergeCell ref="L57:M57"/>
    <mergeCell ref="N57:O57"/>
    <mergeCell ref="P57:Q57"/>
    <mergeCell ref="R55:S55"/>
    <mergeCell ref="T55:U55"/>
    <mergeCell ref="V55:W55"/>
    <mergeCell ref="X55:Y55"/>
    <mergeCell ref="Z55:AA55"/>
    <mergeCell ref="AB55:AC55"/>
    <mergeCell ref="T58:U58"/>
    <mergeCell ref="V58:W58"/>
    <mergeCell ref="X58:Y58"/>
    <mergeCell ref="Z58:AA58"/>
    <mergeCell ref="AB58:AC58"/>
    <mergeCell ref="AD58:AE58"/>
    <mergeCell ref="AD57:AE57"/>
    <mergeCell ref="J55:K55"/>
    <mergeCell ref="L55:M55"/>
    <mergeCell ref="N55:O55"/>
    <mergeCell ref="P55:Q55"/>
    <mergeCell ref="P54:Q54"/>
    <mergeCell ref="R54:S54"/>
    <mergeCell ref="T54:U54"/>
    <mergeCell ref="V54:W54"/>
    <mergeCell ref="X54:Y54"/>
    <mergeCell ref="V51:W51"/>
    <mergeCell ref="X51:Y51"/>
    <mergeCell ref="AB52:AC52"/>
    <mergeCell ref="AD52:AE52"/>
    <mergeCell ref="AF53:AF55"/>
    <mergeCell ref="B54:C54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X52:Y52"/>
    <mergeCell ref="Z52:AA52"/>
    <mergeCell ref="AB54:AC54"/>
    <mergeCell ref="AD54:AE54"/>
    <mergeCell ref="B55:C55"/>
    <mergeCell ref="D55:E55"/>
    <mergeCell ref="F55:G55"/>
    <mergeCell ref="H55:I55"/>
    <mergeCell ref="F52:G52"/>
    <mergeCell ref="H52:I52"/>
    <mergeCell ref="J52:K52"/>
    <mergeCell ref="L52:M52"/>
    <mergeCell ref="N52:O52"/>
    <mergeCell ref="N51:O51"/>
    <mergeCell ref="P51:Q51"/>
    <mergeCell ref="R51:S51"/>
    <mergeCell ref="T51:U51"/>
    <mergeCell ref="AF50:AF52"/>
    <mergeCell ref="B51:C51"/>
    <mergeCell ref="D51:E51"/>
    <mergeCell ref="F51:G51"/>
    <mergeCell ref="H51:I51"/>
    <mergeCell ref="J51:K51"/>
    <mergeCell ref="L51:M51"/>
    <mergeCell ref="N49:O49"/>
    <mergeCell ref="P49:Q49"/>
    <mergeCell ref="R49:S49"/>
    <mergeCell ref="T49:U49"/>
    <mergeCell ref="V49:W49"/>
    <mergeCell ref="X49:Y49"/>
    <mergeCell ref="B49:C49"/>
    <mergeCell ref="D49:E49"/>
    <mergeCell ref="F49:G49"/>
    <mergeCell ref="H49:I49"/>
    <mergeCell ref="J49:K49"/>
    <mergeCell ref="L49:M49"/>
    <mergeCell ref="Z51:AA51"/>
    <mergeCell ref="AB51:AC51"/>
    <mergeCell ref="AD51:AE51"/>
    <mergeCell ref="B52:C52"/>
    <mergeCell ref="D52:E52"/>
    <mergeCell ref="T48:U48"/>
    <mergeCell ref="V48:W48"/>
    <mergeCell ref="X48:Y48"/>
    <mergeCell ref="Z48:AA48"/>
    <mergeCell ref="AB48:AC48"/>
    <mergeCell ref="AD48:AE48"/>
    <mergeCell ref="AF47:AF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Z49:AA49"/>
    <mergeCell ref="AB49:AC49"/>
    <mergeCell ref="AD49:AE49"/>
    <mergeCell ref="X46:Y46"/>
    <mergeCell ref="Z46:AA46"/>
    <mergeCell ref="AB46:AC46"/>
    <mergeCell ref="AD46:AE46"/>
    <mergeCell ref="AD45:AE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R45:S45"/>
    <mergeCell ref="T45:U45"/>
    <mergeCell ref="V45:W45"/>
    <mergeCell ref="X45:Y45"/>
    <mergeCell ref="Z45:AA45"/>
    <mergeCell ref="AB45:AC45"/>
    <mergeCell ref="P42:Q42"/>
    <mergeCell ref="R42:S42"/>
    <mergeCell ref="T42:U42"/>
    <mergeCell ref="V42:W42"/>
    <mergeCell ref="X42:Y42"/>
    <mergeCell ref="Z42:AA42"/>
    <mergeCell ref="AD43:AE43"/>
    <mergeCell ref="AF44:AF46"/>
    <mergeCell ref="B45:C45"/>
    <mergeCell ref="D45:E45"/>
    <mergeCell ref="F45:G45"/>
    <mergeCell ref="H45:I45"/>
    <mergeCell ref="J45:K45"/>
    <mergeCell ref="L45:M45"/>
    <mergeCell ref="N45:O45"/>
    <mergeCell ref="P45:Q45"/>
    <mergeCell ref="R43:S43"/>
    <mergeCell ref="T43:U43"/>
    <mergeCell ref="V43:W43"/>
    <mergeCell ref="X43:Y43"/>
    <mergeCell ref="Z43:AA43"/>
    <mergeCell ref="AB43:AC43"/>
    <mergeCell ref="T46:U46"/>
    <mergeCell ref="V46:W46"/>
    <mergeCell ref="AF41:AF43"/>
    <mergeCell ref="B42:C42"/>
    <mergeCell ref="D42:E42"/>
    <mergeCell ref="F42:G42"/>
    <mergeCell ref="H42:I42"/>
    <mergeCell ref="J42:K42"/>
    <mergeCell ref="L42:M42"/>
    <mergeCell ref="N42:O42"/>
    <mergeCell ref="P40:Q40"/>
    <mergeCell ref="R40:S40"/>
    <mergeCell ref="T40:U40"/>
    <mergeCell ref="V40:W40"/>
    <mergeCell ref="X40:Y40"/>
    <mergeCell ref="Z40:AA40"/>
    <mergeCell ref="AB42:AC42"/>
    <mergeCell ref="AD42:AE42"/>
    <mergeCell ref="B43:C43"/>
    <mergeCell ref="D43:E43"/>
    <mergeCell ref="F43:G43"/>
    <mergeCell ref="H43:I43"/>
    <mergeCell ref="J43:K43"/>
    <mergeCell ref="L43:M43"/>
    <mergeCell ref="N43:O43"/>
    <mergeCell ref="P43:Q43"/>
    <mergeCell ref="Z39:AA39"/>
    <mergeCell ref="AB39:AC39"/>
    <mergeCell ref="AD39:AE39"/>
    <mergeCell ref="B40:C40"/>
    <mergeCell ref="D40:E40"/>
    <mergeCell ref="F40:G40"/>
    <mergeCell ref="H40:I40"/>
    <mergeCell ref="J40:K40"/>
    <mergeCell ref="L40:M40"/>
    <mergeCell ref="N40:O40"/>
    <mergeCell ref="N39:O39"/>
    <mergeCell ref="P39:Q39"/>
    <mergeCell ref="R39:S39"/>
    <mergeCell ref="T39:U39"/>
    <mergeCell ref="V39:W39"/>
    <mergeCell ref="X39:Y39"/>
    <mergeCell ref="AB40:AC40"/>
    <mergeCell ref="AD40:AE40"/>
    <mergeCell ref="AD36:AE36"/>
    <mergeCell ref="A77:A79"/>
    <mergeCell ref="A80:A82"/>
    <mergeCell ref="A83:A85"/>
    <mergeCell ref="Z37:AA37"/>
    <mergeCell ref="AB37:AC37"/>
    <mergeCell ref="AD37:AE37"/>
    <mergeCell ref="AF38:AF40"/>
    <mergeCell ref="B39:C39"/>
    <mergeCell ref="D39:E39"/>
    <mergeCell ref="F39:G39"/>
    <mergeCell ref="H39:I39"/>
    <mergeCell ref="J39:K39"/>
    <mergeCell ref="L39:M39"/>
    <mergeCell ref="N37:O37"/>
    <mergeCell ref="P37:Q37"/>
    <mergeCell ref="R37:S37"/>
    <mergeCell ref="T37:U37"/>
    <mergeCell ref="V37:W37"/>
    <mergeCell ref="X37:Y37"/>
    <mergeCell ref="B37:C37"/>
    <mergeCell ref="D37:E37"/>
    <mergeCell ref="F37:G37"/>
    <mergeCell ref="H37:I37"/>
    <mergeCell ref="A86:A88"/>
    <mergeCell ref="AF35:AF37"/>
    <mergeCell ref="B36:C36"/>
    <mergeCell ref="D36:E36"/>
    <mergeCell ref="F36:G36"/>
    <mergeCell ref="H36:I36"/>
    <mergeCell ref="J36:K36"/>
    <mergeCell ref="A59:A61"/>
    <mergeCell ref="A62:A64"/>
    <mergeCell ref="A65:A67"/>
    <mergeCell ref="A68:A70"/>
    <mergeCell ref="A71:A73"/>
    <mergeCell ref="A74:A76"/>
    <mergeCell ref="A41:A43"/>
    <mergeCell ref="A44:A46"/>
    <mergeCell ref="A47:A49"/>
    <mergeCell ref="A50:A52"/>
    <mergeCell ref="A53:A55"/>
    <mergeCell ref="A56:A58"/>
    <mergeCell ref="T36:U36"/>
    <mergeCell ref="V36:W36"/>
    <mergeCell ref="X36:Y36"/>
    <mergeCell ref="Z36:AA36"/>
    <mergeCell ref="AB36:AC36"/>
    <mergeCell ref="A35:A37"/>
    <mergeCell ref="A38:A40"/>
    <mergeCell ref="L36:M36"/>
    <mergeCell ref="N36:O36"/>
    <mergeCell ref="P36:Q36"/>
    <mergeCell ref="R36:S36"/>
    <mergeCell ref="N34:O34"/>
    <mergeCell ref="P34:Q34"/>
    <mergeCell ref="R34:S34"/>
    <mergeCell ref="B34:C34"/>
    <mergeCell ref="D34:E34"/>
    <mergeCell ref="F34:G34"/>
    <mergeCell ref="H34:I34"/>
    <mergeCell ref="J37:K37"/>
    <mergeCell ref="L37:M37"/>
    <mergeCell ref="A32:A34"/>
    <mergeCell ref="B33:C33"/>
    <mergeCell ref="D33:E33"/>
    <mergeCell ref="F33:G33"/>
    <mergeCell ref="H33:I33"/>
    <mergeCell ref="J33:K33"/>
    <mergeCell ref="Z31:AA31"/>
    <mergeCell ref="Z34:AA34"/>
    <mergeCell ref="AB34:AC34"/>
    <mergeCell ref="AD34:AE34"/>
    <mergeCell ref="E2:AJ4"/>
    <mergeCell ref="T34:U34"/>
    <mergeCell ref="V34:W34"/>
    <mergeCell ref="X34:Y34"/>
    <mergeCell ref="X33:Y33"/>
    <mergeCell ref="Z33:AA33"/>
    <mergeCell ref="AB33:AC33"/>
    <mergeCell ref="AD33:AE33"/>
    <mergeCell ref="N30:O30"/>
    <mergeCell ref="P30:Q30"/>
    <mergeCell ref="R30:S30"/>
    <mergeCell ref="T30:U30"/>
    <mergeCell ref="V30:W30"/>
    <mergeCell ref="AB31:AC31"/>
    <mergeCell ref="AD31:AE31"/>
    <mergeCell ref="AF32:AF34"/>
    <mergeCell ref="N31:O31"/>
    <mergeCell ref="P31:Q31"/>
    <mergeCell ref="R31:S31"/>
    <mergeCell ref="T31:U31"/>
    <mergeCell ref="J31:K31"/>
    <mergeCell ref="L31:M31"/>
    <mergeCell ref="L30:M30"/>
    <mergeCell ref="V31:W31"/>
    <mergeCell ref="X31:Y31"/>
    <mergeCell ref="J34:K34"/>
    <mergeCell ref="L34:M34"/>
    <mergeCell ref="L33:M33"/>
    <mergeCell ref="N33:O33"/>
    <mergeCell ref="P33:Q33"/>
    <mergeCell ref="R33:S33"/>
    <mergeCell ref="T33:U33"/>
    <mergeCell ref="V33:W33"/>
    <mergeCell ref="L28:M28"/>
    <mergeCell ref="L27:M27"/>
    <mergeCell ref="N27:O27"/>
    <mergeCell ref="A29:A31"/>
    <mergeCell ref="AF29:AF31"/>
    <mergeCell ref="B30:C30"/>
    <mergeCell ref="D30:E30"/>
    <mergeCell ref="F30:G30"/>
    <mergeCell ref="H30:I30"/>
    <mergeCell ref="J30:K30"/>
    <mergeCell ref="N28:O28"/>
    <mergeCell ref="P28:Q28"/>
    <mergeCell ref="R28:S28"/>
    <mergeCell ref="T28:U28"/>
    <mergeCell ref="V28:W28"/>
    <mergeCell ref="X28:Y28"/>
    <mergeCell ref="X30:Y30"/>
    <mergeCell ref="Z30:AA30"/>
    <mergeCell ref="AB30:AC30"/>
    <mergeCell ref="AD30:AE30"/>
    <mergeCell ref="B31:C31"/>
    <mergeCell ref="D31:E31"/>
    <mergeCell ref="F31:G31"/>
    <mergeCell ref="H31:I31"/>
    <mergeCell ref="F24:G24"/>
    <mergeCell ref="H24:I24"/>
    <mergeCell ref="J24:K24"/>
    <mergeCell ref="AF26:AF28"/>
    <mergeCell ref="B27:C27"/>
    <mergeCell ref="D27:E27"/>
    <mergeCell ref="F27:G27"/>
    <mergeCell ref="H27:I27"/>
    <mergeCell ref="J27:K27"/>
    <mergeCell ref="N25:O25"/>
    <mergeCell ref="P25:Q25"/>
    <mergeCell ref="R25:S25"/>
    <mergeCell ref="T25:U25"/>
    <mergeCell ref="V25:W25"/>
    <mergeCell ref="X25:Y25"/>
    <mergeCell ref="X27:Y27"/>
    <mergeCell ref="Z27:AA27"/>
    <mergeCell ref="AB27:AC27"/>
    <mergeCell ref="AD27:AE27"/>
    <mergeCell ref="B28:C28"/>
    <mergeCell ref="D28:E28"/>
    <mergeCell ref="F28:G28"/>
    <mergeCell ref="H28:I28"/>
    <mergeCell ref="J28:K28"/>
    <mergeCell ref="AB25:AC25"/>
    <mergeCell ref="AD25:AE25"/>
    <mergeCell ref="N22:O22"/>
    <mergeCell ref="P22:Q22"/>
    <mergeCell ref="R22:S22"/>
    <mergeCell ref="T22:U22"/>
    <mergeCell ref="A26:A28"/>
    <mergeCell ref="P27:Q27"/>
    <mergeCell ref="R27:S27"/>
    <mergeCell ref="T27:U27"/>
    <mergeCell ref="V27:W27"/>
    <mergeCell ref="Z28:AA28"/>
    <mergeCell ref="AB28:AC28"/>
    <mergeCell ref="AD28:AE28"/>
    <mergeCell ref="A23:A25"/>
    <mergeCell ref="B25:C25"/>
    <mergeCell ref="D25:E25"/>
    <mergeCell ref="F25:G25"/>
    <mergeCell ref="H25:I25"/>
    <mergeCell ref="J25:K25"/>
    <mergeCell ref="L25:M25"/>
    <mergeCell ref="L24:M24"/>
    <mergeCell ref="B24:C24"/>
    <mergeCell ref="D24:E24"/>
    <mergeCell ref="D21:E21"/>
    <mergeCell ref="F21:G21"/>
    <mergeCell ref="H21:I21"/>
    <mergeCell ref="J21:K21"/>
    <mergeCell ref="N19:O19"/>
    <mergeCell ref="P19:Q19"/>
    <mergeCell ref="R19:S19"/>
    <mergeCell ref="T19:U19"/>
    <mergeCell ref="AF23:AF25"/>
    <mergeCell ref="V22:W22"/>
    <mergeCell ref="X22:Y22"/>
    <mergeCell ref="X24:Y24"/>
    <mergeCell ref="Z24:AA24"/>
    <mergeCell ref="AB24:AC24"/>
    <mergeCell ref="AD24:AE24"/>
    <mergeCell ref="J19:K19"/>
    <mergeCell ref="L19:M19"/>
    <mergeCell ref="AF20:AF22"/>
    <mergeCell ref="N24:O24"/>
    <mergeCell ref="P24:Q24"/>
    <mergeCell ref="R24:S24"/>
    <mergeCell ref="T24:U24"/>
    <mergeCell ref="V24:W24"/>
    <mergeCell ref="Z25:AA25"/>
    <mergeCell ref="A20:A22"/>
    <mergeCell ref="P21:Q21"/>
    <mergeCell ref="R21:S21"/>
    <mergeCell ref="T21:U21"/>
    <mergeCell ref="V21:W21"/>
    <mergeCell ref="Z22:AA22"/>
    <mergeCell ref="AB22:AC22"/>
    <mergeCell ref="AD22:AE22"/>
    <mergeCell ref="A17:A19"/>
    <mergeCell ref="V19:W19"/>
    <mergeCell ref="X19:Y19"/>
    <mergeCell ref="X21:Y21"/>
    <mergeCell ref="Z21:AA21"/>
    <mergeCell ref="AB21:AC21"/>
    <mergeCell ref="AD21:AE21"/>
    <mergeCell ref="B22:C22"/>
    <mergeCell ref="D22:E22"/>
    <mergeCell ref="F22:G22"/>
    <mergeCell ref="H22:I22"/>
    <mergeCell ref="J22:K22"/>
    <mergeCell ref="L22:M22"/>
    <mergeCell ref="L21:M21"/>
    <mergeCell ref="N21:O21"/>
    <mergeCell ref="B21:C21"/>
    <mergeCell ref="B19:C19"/>
    <mergeCell ref="D19:E19"/>
    <mergeCell ref="F19:G19"/>
    <mergeCell ref="H19:I19"/>
    <mergeCell ref="L18:M18"/>
    <mergeCell ref="AF14:AF16"/>
    <mergeCell ref="N18:O18"/>
    <mergeCell ref="P18:Q18"/>
    <mergeCell ref="R18:S18"/>
    <mergeCell ref="T18:U18"/>
    <mergeCell ref="V18:W18"/>
    <mergeCell ref="Z19:AA19"/>
    <mergeCell ref="AB19:AC19"/>
    <mergeCell ref="AD19:AE19"/>
    <mergeCell ref="B18:C18"/>
    <mergeCell ref="D18:E18"/>
    <mergeCell ref="F18:G18"/>
    <mergeCell ref="H18:I18"/>
    <mergeCell ref="J18:K18"/>
    <mergeCell ref="N16:O16"/>
    <mergeCell ref="P16:Q16"/>
    <mergeCell ref="R16:S16"/>
    <mergeCell ref="T16:U16"/>
    <mergeCell ref="D15:E15"/>
    <mergeCell ref="F15:G15"/>
    <mergeCell ref="H15:I15"/>
    <mergeCell ref="J15:K15"/>
    <mergeCell ref="N13:O13"/>
    <mergeCell ref="P13:Q13"/>
    <mergeCell ref="R13:S13"/>
    <mergeCell ref="T13:U13"/>
    <mergeCell ref="AF17:AF19"/>
    <mergeCell ref="V16:W16"/>
    <mergeCell ref="X16:Y16"/>
    <mergeCell ref="X18:Y18"/>
    <mergeCell ref="Z18:AA18"/>
    <mergeCell ref="AB18:AC18"/>
    <mergeCell ref="AD18:AE18"/>
    <mergeCell ref="A14:A16"/>
    <mergeCell ref="P15:Q15"/>
    <mergeCell ref="R15:S15"/>
    <mergeCell ref="T15:U15"/>
    <mergeCell ref="V15:W15"/>
    <mergeCell ref="Z16:AA16"/>
    <mergeCell ref="AB16:AC16"/>
    <mergeCell ref="AD16:AE16"/>
    <mergeCell ref="A11:A13"/>
    <mergeCell ref="V13:W13"/>
    <mergeCell ref="X13:Y13"/>
    <mergeCell ref="X15:Y15"/>
    <mergeCell ref="Z15:AA15"/>
    <mergeCell ref="AB15:AC15"/>
    <mergeCell ref="AD15:AE15"/>
    <mergeCell ref="B16:C16"/>
    <mergeCell ref="D16:E16"/>
    <mergeCell ref="F16:G16"/>
    <mergeCell ref="H16:I16"/>
    <mergeCell ref="J16:K16"/>
    <mergeCell ref="L16:M16"/>
    <mergeCell ref="L15:M15"/>
    <mergeCell ref="N15:O15"/>
    <mergeCell ref="B15:C15"/>
    <mergeCell ref="B13:C13"/>
    <mergeCell ref="D13:E13"/>
    <mergeCell ref="F13:G13"/>
    <mergeCell ref="H13:I13"/>
    <mergeCell ref="J13:K13"/>
    <mergeCell ref="L13:M13"/>
    <mergeCell ref="L12:M12"/>
    <mergeCell ref="N12:O12"/>
    <mergeCell ref="P12:Q12"/>
    <mergeCell ref="B12:C12"/>
    <mergeCell ref="D12:E12"/>
    <mergeCell ref="F12:G12"/>
    <mergeCell ref="H12:I12"/>
    <mergeCell ref="J12:K12"/>
    <mergeCell ref="N10:O10"/>
    <mergeCell ref="P10:Q10"/>
    <mergeCell ref="R10:S10"/>
    <mergeCell ref="T10:U10"/>
    <mergeCell ref="R12:S12"/>
    <mergeCell ref="T12:U12"/>
    <mergeCell ref="N9:O9"/>
    <mergeCell ref="P9:Q9"/>
    <mergeCell ref="R9:S9"/>
    <mergeCell ref="T9:U9"/>
    <mergeCell ref="V9:W9"/>
    <mergeCell ref="Z10:AA10"/>
    <mergeCell ref="AB10:AC10"/>
    <mergeCell ref="AD10:AE10"/>
    <mergeCell ref="AF11:AF13"/>
    <mergeCell ref="V10:W10"/>
    <mergeCell ref="X10:Y10"/>
    <mergeCell ref="X12:Y12"/>
    <mergeCell ref="Z12:AA12"/>
    <mergeCell ref="AB12:AC12"/>
    <mergeCell ref="AD12:AE12"/>
    <mergeCell ref="V12:W12"/>
    <mergeCell ref="Z13:AA13"/>
    <mergeCell ref="AB13:AC13"/>
    <mergeCell ref="AD13:AE13"/>
    <mergeCell ref="A8:A10"/>
    <mergeCell ref="AF8:AF10"/>
    <mergeCell ref="B9:C9"/>
    <mergeCell ref="D9:E9"/>
    <mergeCell ref="F9:G9"/>
    <mergeCell ref="H9:I9"/>
    <mergeCell ref="J9:K9"/>
    <mergeCell ref="N6:O6"/>
    <mergeCell ref="P6:Q6"/>
    <mergeCell ref="R6:S6"/>
    <mergeCell ref="T6:U6"/>
    <mergeCell ref="V6:W6"/>
    <mergeCell ref="X6:Y6"/>
    <mergeCell ref="X9:Y9"/>
    <mergeCell ref="Z9:AA9"/>
    <mergeCell ref="AB9:AC9"/>
    <mergeCell ref="AD9:AE9"/>
    <mergeCell ref="B10:C10"/>
    <mergeCell ref="D10:E10"/>
    <mergeCell ref="F10:G10"/>
    <mergeCell ref="H10:I10"/>
    <mergeCell ref="J10:K10"/>
    <mergeCell ref="L10:M10"/>
    <mergeCell ref="L9:M9"/>
    <mergeCell ref="Z5:AA5"/>
    <mergeCell ref="AB5:AC5"/>
    <mergeCell ref="AD5:AE5"/>
    <mergeCell ref="B6:C6"/>
    <mergeCell ref="D6:E6"/>
    <mergeCell ref="F6:G6"/>
    <mergeCell ref="H6:I6"/>
    <mergeCell ref="J6:K6"/>
    <mergeCell ref="L6:M6"/>
    <mergeCell ref="N5:O5"/>
    <mergeCell ref="P5:Q5"/>
    <mergeCell ref="R5:S5"/>
    <mergeCell ref="T5:U5"/>
    <mergeCell ref="V5:W5"/>
    <mergeCell ref="X5:Y5"/>
    <mergeCell ref="B5:C5"/>
    <mergeCell ref="D5:E5"/>
    <mergeCell ref="F5:G5"/>
    <mergeCell ref="H5:I5"/>
    <mergeCell ref="J5:K5"/>
    <mergeCell ref="L5:M5"/>
    <mergeCell ref="Z6:AA6"/>
    <mergeCell ref="AB6:AC6"/>
    <mergeCell ref="AD6:AE6"/>
  </mergeCells>
  <phoneticPr fontId="16" type="noConversion"/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5"/>
  <dimension ref="A1:GX89"/>
  <sheetViews>
    <sheetView tabSelected="1" zoomScaleNormal="100" workbookViewId="0">
      <pane xSplit="1" ySplit="8" topLeftCell="H9" activePane="bottomRight" state="frozen"/>
      <selection pane="topRight" activeCell="B1" sqref="B1"/>
      <selection pane="bottomLeft" activeCell="A9" sqref="A9"/>
      <selection pane="bottomRight" activeCell="G91" sqref="G91"/>
    </sheetView>
  </sheetViews>
  <sheetFormatPr baseColWidth="10" defaultColWidth="10.6640625" defaultRowHeight="14.4"/>
  <cols>
    <col min="1" max="1" width="20.109375" customWidth="1"/>
    <col min="2" max="2" width="9" style="2" customWidth="1"/>
    <col min="3" max="3" width="8.44140625" style="2" customWidth="1"/>
    <col min="4" max="4" width="7.88671875" customWidth="1"/>
    <col min="5" max="5" width="9.6640625" style="2" customWidth="1"/>
    <col min="6" max="6" width="9.6640625" customWidth="1"/>
    <col min="7" max="9" width="10.109375" style="2" customWidth="1"/>
    <col min="10" max="11" width="7.109375" style="2" customWidth="1"/>
    <col min="12" max="12" width="8.109375" style="2" customWidth="1"/>
    <col min="13" max="13" width="9.109375" style="2" customWidth="1"/>
    <col min="14" max="14" width="7.109375" style="2" customWidth="1"/>
    <col min="15" max="15" width="8" style="2" customWidth="1"/>
    <col min="16" max="16" width="9.33203125" style="2" customWidth="1"/>
    <col min="17" max="17" width="9.109375" style="2" customWidth="1"/>
    <col min="18" max="18" width="9" style="2" customWidth="1"/>
    <col min="19" max="19" width="8.88671875" style="2" customWidth="1"/>
    <col min="20" max="20" width="7.44140625" style="2" customWidth="1"/>
    <col min="21" max="21" width="7.88671875" style="2" customWidth="1"/>
    <col min="22" max="22" width="8.44140625" style="2" customWidth="1"/>
    <col min="23" max="23" width="7.88671875" style="2" customWidth="1"/>
    <col min="24" max="24" width="13" customWidth="1"/>
  </cols>
  <sheetData>
    <row r="1" spans="1:70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7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70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70">
      <c r="R4" s="2" t="s">
        <v>6</v>
      </c>
    </row>
    <row r="6" spans="1:70" ht="13.95" customHeight="1">
      <c r="A6" s="3" t="s">
        <v>0</v>
      </c>
      <c r="B6" s="36" t="s">
        <v>151</v>
      </c>
      <c r="C6" s="36"/>
      <c r="D6" s="39" t="s">
        <v>288</v>
      </c>
      <c r="E6" s="40"/>
      <c r="F6" s="39" t="s">
        <v>284</v>
      </c>
      <c r="G6" s="40"/>
      <c r="H6" s="45" t="s">
        <v>172</v>
      </c>
      <c r="I6" s="45"/>
      <c r="J6" s="72" t="s">
        <v>173</v>
      </c>
      <c r="K6" s="73"/>
      <c r="L6" s="37" t="s">
        <v>174</v>
      </c>
      <c r="M6" s="37"/>
      <c r="N6" s="37" t="s">
        <v>114</v>
      </c>
      <c r="O6" s="37"/>
      <c r="P6" s="39" t="s">
        <v>13</v>
      </c>
      <c r="Q6" s="40"/>
      <c r="R6" s="37" t="s">
        <v>175</v>
      </c>
      <c r="S6" s="37"/>
      <c r="T6" s="37" t="s">
        <v>292</v>
      </c>
      <c r="U6" s="37"/>
      <c r="V6" s="39" t="s">
        <v>10</v>
      </c>
      <c r="W6" s="40"/>
      <c r="X6" s="39" t="s">
        <v>8</v>
      </c>
      <c r="Y6" s="40"/>
      <c r="Z6" s="46" t="s">
        <v>1</v>
      </c>
    </row>
    <row r="7" spans="1:70">
      <c r="A7" s="3" t="s">
        <v>2</v>
      </c>
      <c r="B7" s="38">
        <v>1</v>
      </c>
      <c r="C7" s="38"/>
      <c r="D7" s="38">
        <v>3</v>
      </c>
      <c r="E7" s="38"/>
      <c r="F7" s="38">
        <v>3</v>
      </c>
      <c r="G7" s="38"/>
      <c r="H7" s="38">
        <v>3</v>
      </c>
      <c r="I7" s="38"/>
      <c r="J7" s="41">
        <v>3</v>
      </c>
      <c r="K7" s="42"/>
      <c r="L7" s="38">
        <v>3</v>
      </c>
      <c r="M7" s="38"/>
      <c r="N7" s="38">
        <v>3</v>
      </c>
      <c r="O7" s="38"/>
      <c r="P7" s="41">
        <v>2</v>
      </c>
      <c r="Q7" s="42"/>
      <c r="R7" s="38">
        <v>2</v>
      </c>
      <c r="S7" s="38"/>
      <c r="T7" s="1">
        <v>3</v>
      </c>
      <c r="U7" s="33"/>
      <c r="V7" s="1">
        <v>2</v>
      </c>
      <c r="W7" s="33"/>
      <c r="X7" s="1">
        <v>2</v>
      </c>
      <c r="Y7" s="33"/>
      <c r="Z7" s="46"/>
    </row>
    <row r="8" spans="1:70">
      <c r="A8" s="3" t="s">
        <v>3</v>
      </c>
      <c r="B8" s="4" t="s">
        <v>4</v>
      </c>
      <c r="C8" s="4" t="s">
        <v>5</v>
      </c>
      <c r="D8" s="4" t="s">
        <v>4</v>
      </c>
      <c r="E8" s="4" t="s">
        <v>5</v>
      </c>
      <c r="F8" s="4" t="s">
        <v>4</v>
      </c>
      <c r="G8" s="4" t="s">
        <v>5</v>
      </c>
      <c r="H8" s="4" t="s">
        <v>4</v>
      </c>
      <c r="I8" s="4" t="s">
        <v>5</v>
      </c>
      <c r="J8" s="4" t="s">
        <v>4</v>
      </c>
      <c r="K8" s="4" t="s">
        <v>5</v>
      </c>
      <c r="L8" s="5" t="s">
        <v>4</v>
      </c>
      <c r="M8" s="5" t="s">
        <v>5</v>
      </c>
      <c r="N8" s="5" t="s">
        <v>4</v>
      </c>
      <c r="O8" s="5" t="s">
        <v>5</v>
      </c>
      <c r="P8" s="5" t="s">
        <v>4</v>
      </c>
      <c r="Q8" s="5" t="s">
        <v>5</v>
      </c>
      <c r="R8" s="5" t="s">
        <v>4</v>
      </c>
      <c r="S8" s="5" t="s">
        <v>5</v>
      </c>
      <c r="T8" s="5" t="s">
        <v>4</v>
      </c>
      <c r="U8" s="5" t="s">
        <v>5</v>
      </c>
      <c r="V8" s="5" t="s">
        <v>4</v>
      </c>
      <c r="W8" s="5" t="s">
        <v>5</v>
      </c>
      <c r="X8" s="5" t="s">
        <v>4</v>
      </c>
      <c r="Y8" s="5" t="s">
        <v>5</v>
      </c>
      <c r="Z8" s="3"/>
    </row>
    <row r="9" spans="1:70" s="14" customFormat="1" ht="13.95" customHeight="1">
      <c r="A9" s="43" t="s">
        <v>161</v>
      </c>
      <c r="B9" s="17">
        <v>14.33</v>
      </c>
      <c r="C9" s="21">
        <v>16</v>
      </c>
      <c r="D9" s="17">
        <v>13.5</v>
      </c>
      <c r="E9" s="21">
        <v>8</v>
      </c>
      <c r="F9" s="17">
        <v>14.5</v>
      </c>
      <c r="G9" s="21">
        <v>12</v>
      </c>
      <c r="H9" s="17">
        <v>17</v>
      </c>
      <c r="I9" s="21">
        <v>12</v>
      </c>
      <c r="J9" s="17">
        <v>16</v>
      </c>
      <c r="K9" s="17">
        <v>15.5</v>
      </c>
      <c r="L9" s="17">
        <v>15</v>
      </c>
      <c r="M9" s="21">
        <v>10</v>
      </c>
      <c r="N9" s="17">
        <v>9</v>
      </c>
      <c r="O9" s="21">
        <v>9</v>
      </c>
      <c r="P9" s="17">
        <v>12.33</v>
      </c>
      <c r="Q9" s="17">
        <v>3</v>
      </c>
      <c r="R9" s="17">
        <v>0</v>
      </c>
      <c r="S9" s="17">
        <v>10</v>
      </c>
      <c r="T9" s="23">
        <v>13</v>
      </c>
      <c r="U9" s="23">
        <v>12</v>
      </c>
      <c r="V9" s="23">
        <v>13.66</v>
      </c>
      <c r="W9" s="23">
        <v>8</v>
      </c>
      <c r="X9" s="23">
        <v>14</v>
      </c>
      <c r="Y9" s="23">
        <v>8</v>
      </c>
      <c r="Z9" s="29">
        <f>SUM(B11:Y11)</f>
        <v>16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</row>
    <row r="10" spans="1:70" s="12" customFormat="1" ht="15" customHeight="1">
      <c r="A10" s="43"/>
      <c r="B10" s="55">
        <f>SUM((B9*0.4)+(C9*0.6))</f>
        <v>15.332000000000001</v>
      </c>
      <c r="C10" s="55"/>
      <c r="D10" s="55">
        <f>SUM((D9*0.4)+(E9*0.6))</f>
        <v>10.199999999999999</v>
      </c>
      <c r="E10" s="55"/>
      <c r="F10" s="55">
        <f>SUM((F9*0.4)+(G9*0.6))</f>
        <v>13</v>
      </c>
      <c r="G10" s="55"/>
      <c r="H10" s="55">
        <f>SUM((H9*0.4)+(I9*0.6))</f>
        <v>14</v>
      </c>
      <c r="I10" s="55"/>
      <c r="J10" s="55">
        <f>SUM((J9*0.4)+(K9*0.6))</f>
        <v>15.7</v>
      </c>
      <c r="K10" s="55"/>
      <c r="L10" s="55">
        <f>SUM((L9*0.4)+(M9*0.6))</f>
        <v>12</v>
      </c>
      <c r="M10" s="55"/>
      <c r="N10" s="55">
        <f>SUM((N9*0.4)+(O9*0.6))</f>
        <v>9</v>
      </c>
      <c r="O10" s="55"/>
      <c r="P10" s="55">
        <f>SUM((P9*0.4)+(Q9*0.6))</f>
        <v>6.7320000000000002</v>
      </c>
      <c r="Q10" s="55"/>
      <c r="R10" s="55">
        <f>SUM((R9*0.4)+(S9*0.6))</f>
        <v>6</v>
      </c>
      <c r="S10" s="55"/>
      <c r="T10" s="55">
        <f>SUM((T9*0.4)+(U9*0.6))</f>
        <v>12.399999999999999</v>
      </c>
      <c r="U10" s="55"/>
      <c r="V10" s="55">
        <f>SUM((V9*0.4)+(W9*0.6))</f>
        <v>10.263999999999999</v>
      </c>
      <c r="W10" s="55"/>
      <c r="X10" s="55">
        <f>SUM((X9*0.4)+(Y9*0.6))</f>
        <v>10.4</v>
      </c>
      <c r="Y10" s="55"/>
      <c r="Z10" s="30"/>
      <c r="AA10" s="13"/>
      <c r="AB10" s="13"/>
      <c r="AC10" s="13" t="s">
        <v>6</v>
      </c>
      <c r="AD10" s="13"/>
      <c r="AE10" s="13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</row>
    <row r="11" spans="1:70" s="16" customFormat="1" ht="15" customHeight="1">
      <c r="A11" s="43"/>
      <c r="B11" s="47">
        <v>1</v>
      </c>
      <c r="C11" s="48"/>
      <c r="D11" s="47">
        <v>0</v>
      </c>
      <c r="E11" s="48"/>
      <c r="F11" s="47">
        <v>3</v>
      </c>
      <c r="G11" s="48"/>
      <c r="H11" s="47">
        <v>3</v>
      </c>
      <c r="I11" s="48"/>
      <c r="J11" s="47">
        <v>3</v>
      </c>
      <c r="K11" s="48"/>
      <c r="L11" s="47">
        <v>3</v>
      </c>
      <c r="M11" s="48"/>
      <c r="N11" s="47">
        <v>0</v>
      </c>
      <c r="O11" s="48"/>
      <c r="P11" s="47">
        <v>0</v>
      </c>
      <c r="Q11" s="48"/>
      <c r="R11" s="47">
        <v>0</v>
      </c>
      <c r="S11" s="48"/>
      <c r="T11" s="47">
        <v>3</v>
      </c>
      <c r="U11" s="48"/>
      <c r="V11" s="47">
        <v>0</v>
      </c>
      <c r="W11" s="48"/>
      <c r="X11" s="47">
        <v>0</v>
      </c>
      <c r="Y11" s="48"/>
      <c r="Z11" s="31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</row>
    <row r="12" spans="1:70" s="16" customFormat="1" ht="15" customHeight="1">
      <c r="A12" s="43" t="s">
        <v>234</v>
      </c>
      <c r="B12" s="17">
        <v>12.66</v>
      </c>
      <c r="C12" s="21">
        <v>16</v>
      </c>
      <c r="D12" s="17">
        <v>14</v>
      </c>
      <c r="E12" s="21">
        <v>13</v>
      </c>
      <c r="F12" s="17">
        <v>12</v>
      </c>
      <c r="G12" s="21">
        <v>17</v>
      </c>
      <c r="H12" s="17">
        <v>17</v>
      </c>
      <c r="I12" s="21">
        <v>10.5</v>
      </c>
      <c r="J12" s="17">
        <v>14.5</v>
      </c>
      <c r="K12" s="17">
        <v>14</v>
      </c>
      <c r="L12" s="17">
        <v>13</v>
      </c>
      <c r="M12" s="21">
        <v>11</v>
      </c>
      <c r="N12" s="17">
        <v>0</v>
      </c>
      <c r="O12" s="21">
        <v>9</v>
      </c>
      <c r="P12" s="17">
        <v>0</v>
      </c>
      <c r="Q12" s="17">
        <v>2</v>
      </c>
      <c r="R12" s="17">
        <v>11.5</v>
      </c>
      <c r="S12" s="17">
        <v>11</v>
      </c>
      <c r="T12" s="23">
        <v>12</v>
      </c>
      <c r="U12" s="23">
        <v>12</v>
      </c>
      <c r="V12" s="23"/>
      <c r="W12" s="23">
        <v>11</v>
      </c>
      <c r="X12" s="23">
        <v>12.25</v>
      </c>
      <c r="Y12" s="23">
        <v>10</v>
      </c>
      <c r="Z12" s="29">
        <f>SUM(B14:Y14)</f>
        <v>16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</row>
    <row r="13" spans="1:70" s="16" customFormat="1" ht="15" customHeight="1">
      <c r="A13" s="43"/>
      <c r="B13" s="55">
        <f>SUM((B12*0.4)+(C12*0.6))</f>
        <v>14.664</v>
      </c>
      <c r="C13" s="55"/>
      <c r="D13" s="55">
        <f>SUM((D12*0.4)+(E12*0.6))</f>
        <v>13.4</v>
      </c>
      <c r="E13" s="55"/>
      <c r="F13" s="55">
        <f>SUM((F12*0.4)+(G12*0.6))</f>
        <v>15</v>
      </c>
      <c r="G13" s="55"/>
      <c r="H13" s="55">
        <f>SUM((H12*0.4)+(I12*0.6))</f>
        <v>13.100000000000001</v>
      </c>
      <c r="I13" s="55"/>
      <c r="J13" s="55">
        <f>SUM((J12*0.4)+(K12*0.6))</f>
        <v>14.200000000000001</v>
      </c>
      <c r="K13" s="55"/>
      <c r="L13" s="55">
        <f>SUM((L12*0.4)+(M12*0.6))</f>
        <v>11.8</v>
      </c>
      <c r="M13" s="55"/>
      <c r="N13" s="55">
        <f>SUM((N12*0.4)+(O12*0.6))</f>
        <v>5.3999999999999995</v>
      </c>
      <c r="O13" s="55"/>
      <c r="P13" s="55">
        <f>SUM((P12*0.4)+(Q12*0.6))</f>
        <v>1.2</v>
      </c>
      <c r="Q13" s="55"/>
      <c r="R13" s="55">
        <f>SUM((R12*0.4)+(S12*0.6))</f>
        <v>11.2</v>
      </c>
      <c r="S13" s="55"/>
      <c r="T13" s="55">
        <f>SUM((T12*0.4)+(U12*0.6))</f>
        <v>12</v>
      </c>
      <c r="U13" s="55"/>
      <c r="V13" s="55">
        <f>SUM((V12*0.4)+(W12*0.6))</f>
        <v>6.6</v>
      </c>
      <c r="W13" s="55"/>
      <c r="X13" s="55">
        <f>SUM((X12*0.4)+(Y12*0.6))</f>
        <v>10.9</v>
      </c>
      <c r="Y13" s="55"/>
      <c r="Z13" s="30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</row>
    <row r="14" spans="1:70" s="16" customFormat="1" ht="15" customHeight="1">
      <c r="A14" s="43"/>
      <c r="B14" s="47">
        <v>1</v>
      </c>
      <c r="C14" s="48"/>
      <c r="D14" s="47">
        <v>3</v>
      </c>
      <c r="E14" s="48"/>
      <c r="F14" s="47">
        <v>3</v>
      </c>
      <c r="G14" s="48"/>
      <c r="H14" s="47">
        <v>3</v>
      </c>
      <c r="I14" s="48"/>
      <c r="J14" s="47">
        <v>3</v>
      </c>
      <c r="K14" s="48"/>
      <c r="L14" s="47">
        <v>0</v>
      </c>
      <c r="M14" s="48"/>
      <c r="N14" s="47">
        <v>0</v>
      </c>
      <c r="O14" s="48"/>
      <c r="P14" s="47">
        <v>0</v>
      </c>
      <c r="Q14" s="48"/>
      <c r="R14" s="47">
        <v>0</v>
      </c>
      <c r="S14" s="48"/>
      <c r="T14" s="47">
        <v>3</v>
      </c>
      <c r="U14" s="48"/>
      <c r="V14" s="47">
        <v>0</v>
      </c>
      <c r="W14" s="48"/>
      <c r="X14" s="47">
        <v>0</v>
      </c>
      <c r="Y14" s="48"/>
      <c r="Z14" s="31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</row>
    <row r="15" spans="1:70" s="16" customFormat="1" ht="15" customHeight="1">
      <c r="A15" s="43" t="s">
        <v>265</v>
      </c>
      <c r="B15" s="17">
        <v>11.83</v>
      </c>
      <c r="C15" s="21">
        <v>16</v>
      </c>
      <c r="D15" s="17">
        <v>15</v>
      </c>
      <c r="E15" s="21">
        <v>12.5</v>
      </c>
      <c r="F15" s="17">
        <v>14</v>
      </c>
      <c r="G15" s="21">
        <v>14.5</v>
      </c>
      <c r="H15" s="17">
        <v>17</v>
      </c>
      <c r="I15" s="21">
        <v>8</v>
      </c>
      <c r="J15" s="17">
        <v>15</v>
      </c>
      <c r="K15" s="17">
        <v>16</v>
      </c>
      <c r="L15" s="17">
        <v>0</v>
      </c>
      <c r="M15" s="21">
        <v>12</v>
      </c>
      <c r="N15" s="17">
        <v>0</v>
      </c>
      <c r="O15" s="21">
        <v>6</v>
      </c>
      <c r="P15" s="17">
        <v>0</v>
      </c>
      <c r="Q15" s="17">
        <v>14</v>
      </c>
      <c r="R15" s="17">
        <v>15</v>
      </c>
      <c r="S15" s="17">
        <v>14</v>
      </c>
      <c r="T15" s="23">
        <v>15</v>
      </c>
      <c r="U15" s="23">
        <v>12</v>
      </c>
      <c r="V15" s="23">
        <v>14</v>
      </c>
      <c r="W15" s="23">
        <v>13</v>
      </c>
      <c r="X15" s="23">
        <v>14</v>
      </c>
      <c r="Y15" s="23"/>
      <c r="Z15" s="29">
        <f>SUM(B17:Y17)</f>
        <v>17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</row>
    <row r="16" spans="1:70" s="16" customFormat="1" ht="15" customHeight="1">
      <c r="A16" s="43"/>
      <c r="B16" s="55">
        <f>SUM((B15*0.4)+(C15*0.6))</f>
        <v>14.332000000000001</v>
      </c>
      <c r="C16" s="55"/>
      <c r="D16" s="55">
        <f>SUM((D15*0.4)+(E15*0.6))</f>
        <v>13.5</v>
      </c>
      <c r="E16" s="55"/>
      <c r="F16" s="55">
        <f>SUM((F15*0.4)+(G15*0.6))</f>
        <v>14.3</v>
      </c>
      <c r="G16" s="55"/>
      <c r="H16" s="55">
        <f>SUM((H15*0.4)+(I15*0.6))</f>
        <v>11.600000000000001</v>
      </c>
      <c r="I16" s="55"/>
      <c r="J16" s="55">
        <f>SUM((J15*0.4)+(K15*0.6))</f>
        <v>15.6</v>
      </c>
      <c r="K16" s="55"/>
      <c r="L16" s="55">
        <f>SUM((L15*0.4)+(M15*0.6))</f>
        <v>7.1999999999999993</v>
      </c>
      <c r="M16" s="55"/>
      <c r="N16" s="55">
        <f>SUM((N15*0.4)+(O15*0.6))</f>
        <v>3.5999999999999996</v>
      </c>
      <c r="O16" s="55"/>
      <c r="P16" s="55">
        <f>SUM((P15*0.4)+(Q15*0.6))</f>
        <v>8.4</v>
      </c>
      <c r="Q16" s="55"/>
      <c r="R16" s="55">
        <f>SUM((R15*0.4)+(S15*0.6))</f>
        <v>14.4</v>
      </c>
      <c r="S16" s="55"/>
      <c r="T16" s="55">
        <f>SUM((T15*0.4)+(U15*0.6))</f>
        <v>13.2</v>
      </c>
      <c r="U16" s="55"/>
      <c r="V16" s="55">
        <f>SUM((V15*0.4)+(W15*0.6))</f>
        <v>13.4</v>
      </c>
      <c r="W16" s="55"/>
      <c r="X16" s="55">
        <f>SUM((X15*0.4)+(Y15*0.6))</f>
        <v>5.6000000000000005</v>
      </c>
      <c r="Y16" s="55"/>
      <c r="Z16" s="30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</row>
    <row r="17" spans="1:206" s="16" customFormat="1" ht="15" customHeight="1">
      <c r="A17" s="43"/>
      <c r="B17" s="47">
        <v>1</v>
      </c>
      <c r="C17" s="48"/>
      <c r="D17" s="47">
        <v>3</v>
      </c>
      <c r="E17" s="48"/>
      <c r="F17" s="47">
        <v>3</v>
      </c>
      <c r="G17" s="48"/>
      <c r="H17" s="47">
        <v>0</v>
      </c>
      <c r="I17" s="48"/>
      <c r="J17" s="47">
        <v>3</v>
      </c>
      <c r="K17" s="48"/>
      <c r="L17" s="47">
        <v>0</v>
      </c>
      <c r="M17" s="48"/>
      <c r="N17" s="47">
        <v>0</v>
      </c>
      <c r="O17" s="48"/>
      <c r="P17" s="47">
        <v>0</v>
      </c>
      <c r="Q17" s="48"/>
      <c r="R17" s="47">
        <v>2</v>
      </c>
      <c r="S17" s="48"/>
      <c r="T17" s="47">
        <v>3</v>
      </c>
      <c r="U17" s="48"/>
      <c r="V17" s="47">
        <v>2</v>
      </c>
      <c r="W17" s="48"/>
      <c r="X17" s="47">
        <v>0</v>
      </c>
      <c r="Y17" s="48"/>
      <c r="Z17" s="31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</row>
    <row r="18" spans="1:206" ht="15" customHeight="1">
      <c r="A18" s="43" t="s">
        <v>164</v>
      </c>
      <c r="B18" s="5">
        <v>10</v>
      </c>
      <c r="C18" s="5">
        <v>16</v>
      </c>
      <c r="D18" s="5">
        <v>13.5</v>
      </c>
      <c r="E18" s="5">
        <v>12</v>
      </c>
      <c r="F18" s="5">
        <v>12.5</v>
      </c>
      <c r="G18" s="5">
        <v>7.5</v>
      </c>
      <c r="H18" s="5">
        <v>16</v>
      </c>
      <c r="I18" s="5">
        <v>12.5</v>
      </c>
      <c r="J18" s="5">
        <v>15</v>
      </c>
      <c r="K18" s="5">
        <v>10</v>
      </c>
      <c r="L18" s="5">
        <v>9</v>
      </c>
      <c r="M18" s="5">
        <v>10</v>
      </c>
      <c r="N18" s="5">
        <v>9.5</v>
      </c>
      <c r="O18" s="5">
        <v>10</v>
      </c>
      <c r="P18" s="5">
        <v>13</v>
      </c>
      <c r="Q18" s="5">
        <v>2</v>
      </c>
      <c r="R18" s="5">
        <v>12</v>
      </c>
      <c r="S18" s="5">
        <v>10</v>
      </c>
      <c r="T18" s="7">
        <v>12</v>
      </c>
      <c r="U18" s="7">
        <v>3</v>
      </c>
      <c r="V18" s="7">
        <v>13.66</v>
      </c>
      <c r="W18" s="7">
        <v>8</v>
      </c>
      <c r="X18" s="7">
        <v>10</v>
      </c>
      <c r="Y18" s="7">
        <v>11</v>
      </c>
      <c r="Z18" s="29">
        <f>SUM(B20:Y20)</f>
        <v>10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</row>
    <row r="19" spans="1:206" ht="15" customHeight="1">
      <c r="A19" s="43"/>
      <c r="B19" s="55">
        <f>SUM((B18*0.4)+(C18*0.6))</f>
        <v>13.6</v>
      </c>
      <c r="C19" s="55"/>
      <c r="D19" s="55">
        <f>SUM((D18*0.4)+(E18*0.6))</f>
        <v>12.6</v>
      </c>
      <c r="E19" s="55"/>
      <c r="F19" s="55">
        <f>SUM((F18*0.4)+(G18*0.6))</f>
        <v>9.5</v>
      </c>
      <c r="G19" s="55"/>
      <c r="H19" s="55">
        <f>SUM((H18*0.4)+(I18*0.6))</f>
        <v>13.9</v>
      </c>
      <c r="I19" s="55"/>
      <c r="J19" s="55">
        <f>SUM((J18*0.4)+(K18*0.6))</f>
        <v>12</v>
      </c>
      <c r="K19" s="55"/>
      <c r="L19" s="55">
        <f>SUM((L18*0.4)+(M18*0.6))</f>
        <v>9.6</v>
      </c>
      <c r="M19" s="55"/>
      <c r="N19" s="55">
        <f>SUM((N18*0.4)+(O18*0.6))</f>
        <v>9.8000000000000007</v>
      </c>
      <c r="O19" s="55"/>
      <c r="P19" s="55">
        <f>SUM((P18*0.4)+(Q18*0.6))</f>
        <v>6.4</v>
      </c>
      <c r="Q19" s="55"/>
      <c r="R19" s="55">
        <f>SUM((R18*0.4)+(S18*0.6))</f>
        <v>10.8</v>
      </c>
      <c r="S19" s="55"/>
      <c r="T19" s="55">
        <f t="shared" ref="T19" si="0">SUM((T18*0.4)+(U18*0.6))</f>
        <v>6.6000000000000005</v>
      </c>
      <c r="U19" s="55"/>
      <c r="V19" s="55">
        <f t="shared" ref="V19" si="1">SUM((V18*0.4)+(W18*0.6))</f>
        <v>10.263999999999999</v>
      </c>
      <c r="W19" s="55"/>
      <c r="X19" s="55">
        <f t="shared" ref="X19" si="2">SUM((X18*0.4)+(Y18*0.6))</f>
        <v>10.6</v>
      </c>
      <c r="Y19" s="55"/>
      <c r="Z19" s="30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</row>
    <row r="20" spans="1:206" s="8" customFormat="1" ht="15" customHeight="1">
      <c r="A20" s="43"/>
      <c r="B20" s="27">
        <v>1</v>
      </c>
      <c r="C20" s="27"/>
      <c r="D20" s="27">
        <v>3</v>
      </c>
      <c r="E20" s="27"/>
      <c r="F20" s="27">
        <v>0</v>
      </c>
      <c r="G20" s="27"/>
      <c r="H20" s="27">
        <v>3</v>
      </c>
      <c r="I20" s="27"/>
      <c r="J20" s="1">
        <v>3</v>
      </c>
      <c r="K20" s="33"/>
      <c r="L20" s="27">
        <v>0</v>
      </c>
      <c r="M20" s="27"/>
      <c r="N20" s="27">
        <v>0</v>
      </c>
      <c r="O20" s="27"/>
      <c r="P20" s="1">
        <v>0</v>
      </c>
      <c r="Q20" s="33"/>
      <c r="R20" s="27">
        <v>0</v>
      </c>
      <c r="S20" s="27"/>
      <c r="T20" s="1">
        <v>0</v>
      </c>
      <c r="U20" s="33"/>
      <c r="V20" s="1">
        <v>0</v>
      </c>
      <c r="W20" s="33"/>
      <c r="X20" s="1">
        <v>0</v>
      </c>
      <c r="Y20" s="33"/>
      <c r="Z20" s="31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</row>
    <row r="21" spans="1:206" ht="21" customHeight="1">
      <c r="A21" s="43" t="s">
        <v>272</v>
      </c>
      <c r="B21" s="5">
        <v>13.33</v>
      </c>
      <c r="C21" s="5">
        <v>16</v>
      </c>
      <c r="D21" s="5">
        <v>13.5</v>
      </c>
      <c r="E21" s="5">
        <v>14</v>
      </c>
      <c r="F21" s="5">
        <v>14</v>
      </c>
      <c r="G21" s="5">
        <v>12</v>
      </c>
      <c r="H21" s="5">
        <v>16</v>
      </c>
      <c r="I21" s="5">
        <v>11</v>
      </c>
      <c r="J21" s="5">
        <v>16</v>
      </c>
      <c r="K21" s="5">
        <v>18</v>
      </c>
      <c r="L21" s="5">
        <v>14</v>
      </c>
      <c r="M21" s="5">
        <v>11</v>
      </c>
      <c r="N21" s="5">
        <v>10.5</v>
      </c>
      <c r="O21" s="5">
        <v>7</v>
      </c>
      <c r="P21" s="5">
        <v>13.33</v>
      </c>
      <c r="Q21" s="5">
        <v>10</v>
      </c>
      <c r="R21" s="5">
        <v>15</v>
      </c>
      <c r="S21" s="5">
        <v>14</v>
      </c>
      <c r="T21" s="5">
        <v>15</v>
      </c>
      <c r="U21" s="5">
        <v>13</v>
      </c>
      <c r="V21" s="5">
        <v>15.66</v>
      </c>
      <c r="W21" s="5">
        <v>13</v>
      </c>
      <c r="X21" s="5">
        <v>15.25</v>
      </c>
      <c r="Y21" s="5">
        <v>14</v>
      </c>
      <c r="Z21" s="29">
        <f>SUM(B23:Y23)</f>
        <v>25</v>
      </c>
    </row>
    <row r="22" spans="1:206" ht="21" customHeight="1">
      <c r="A22" s="43"/>
      <c r="B22" s="55">
        <f t="shared" ref="B22" si="3">SUM((B21*0.4)+(C21*0.6))</f>
        <v>14.932</v>
      </c>
      <c r="C22" s="55"/>
      <c r="D22" s="55">
        <f t="shared" ref="D22" si="4">SUM((D21*0.4)+(E21*0.6))</f>
        <v>13.8</v>
      </c>
      <c r="E22" s="55"/>
      <c r="F22" s="55">
        <f t="shared" ref="F22" si="5">SUM((F21*0.4)+(G21*0.6))</f>
        <v>12.8</v>
      </c>
      <c r="G22" s="55"/>
      <c r="H22" s="55">
        <f t="shared" ref="H22" si="6">SUM((H21*0.4)+(I21*0.6))</f>
        <v>13</v>
      </c>
      <c r="I22" s="55"/>
      <c r="J22" s="55">
        <f t="shared" ref="J22" si="7">SUM((J21*0.4)+(K21*0.6))</f>
        <v>17.2</v>
      </c>
      <c r="K22" s="55"/>
      <c r="L22" s="55">
        <f t="shared" ref="L22" si="8">SUM((L21*0.4)+(M21*0.6))</f>
        <v>12.2</v>
      </c>
      <c r="M22" s="55"/>
      <c r="N22" s="55">
        <f t="shared" ref="N22" si="9">SUM((N21*0.4)+(O21*0.6))</f>
        <v>8.4</v>
      </c>
      <c r="O22" s="55"/>
      <c r="P22" s="55">
        <f t="shared" ref="P22" si="10">SUM((P21*0.4)+(Q21*0.6))</f>
        <v>11.332000000000001</v>
      </c>
      <c r="Q22" s="55"/>
      <c r="R22" s="55">
        <f t="shared" ref="R22" si="11">SUM((R21*0.4)+(S21*0.6))</f>
        <v>14.4</v>
      </c>
      <c r="S22" s="55"/>
      <c r="T22" s="55">
        <f t="shared" ref="T22" si="12">SUM((T21*0.4)+(U21*0.6))</f>
        <v>13.8</v>
      </c>
      <c r="U22" s="55"/>
      <c r="V22" s="55">
        <f t="shared" ref="V22" si="13">SUM((V21*0.4)+(W21*0.6))</f>
        <v>14.064</v>
      </c>
      <c r="W22" s="55"/>
      <c r="X22" s="55">
        <f t="shared" ref="X22" si="14">SUM((X21*0.4)+(Y21*0.6))</f>
        <v>14.5</v>
      </c>
      <c r="Y22" s="55"/>
      <c r="Z22" s="30"/>
    </row>
    <row r="23" spans="1:206" ht="21" customHeight="1">
      <c r="A23" s="43"/>
      <c r="B23" s="27">
        <v>1</v>
      </c>
      <c r="C23" s="27"/>
      <c r="D23" s="27">
        <v>3</v>
      </c>
      <c r="E23" s="27"/>
      <c r="F23" s="27">
        <v>3</v>
      </c>
      <c r="G23" s="27"/>
      <c r="H23" s="27">
        <v>3</v>
      </c>
      <c r="I23" s="27"/>
      <c r="J23" s="27">
        <v>3</v>
      </c>
      <c r="K23" s="27"/>
      <c r="L23" s="27">
        <v>3</v>
      </c>
      <c r="M23" s="27"/>
      <c r="N23" s="27">
        <v>0</v>
      </c>
      <c r="O23" s="27"/>
      <c r="P23" s="27">
        <v>0</v>
      </c>
      <c r="Q23" s="27"/>
      <c r="R23" s="27">
        <v>2</v>
      </c>
      <c r="S23" s="27"/>
      <c r="T23" s="27">
        <v>3</v>
      </c>
      <c r="U23" s="27"/>
      <c r="V23" s="27">
        <v>2</v>
      </c>
      <c r="W23" s="27"/>
      <c r="X23" s="27">
        <v>2</v>
      </c>
      <c r="Y23" s="27"/>
      <c r="Z23" s="31"/>
    </row>
    <row r="24" spans="1:206" ht="21" customHeight="1">
      <c r="A24" s="43" t="s">
        <v>163</v>
      </c>
      <c r="B24" s="5">
        <v>9</v>
      </c>
      <c r="C24" s="5">
        <v>12</v>
      </c>
      <c r="D24" s="5">
        <v>12</v>
      </c>
      <c r="E24" s="5">
        <v>13.5</v>
      </c>
      <c r="F24" s="5">
        <v>12</v>
      </c>
      <c r="G24" s="5">
        <v>8</v>
      </c>
      <c r="H24" s="5">
        <v>16</v>
      </c>
      <c r="I24" s="5">
        <v>7</v>
      </c>
      <c r="J24" s="5">
        <v>15</v>
      </c>
      <c r="K24" s="5">
        <v>16</v>
      </c>
      <c r="L24" s="5">
        <v>10</v>
      </c>
      <c r="M24" s="5">
        <v>11</v>
      </c>
      <c r="N24" s="5">
        <v>15.25</v>
      </c>
      <c r="O24" s="5">
        <v>11</v>
      </c>
      <c r="P24" s="5">
        <v>12.66</v>
      </c>
      <c r="Q24" s="5">
        <v>2</v>
      </c>
      <c r="R24" s="5">
        <v>9</v>
      </c>
      <c r="S24" s="5">
        <v>9</v>
      </c>
      <c r="T24" s="5">
        <v>12</v>
      </c>
      <c r="U24" s="5">
        <v>5</v>
      </c>
      <c r="V24" s="5">
        <v>12</v>
      </c>
      <c r="W24" s="5">
        <v>10</v>
      </c>
      <c r="X24" s="5">
        <v>11.5</v>
      </c>
      <c r="Y24" s="5">
        <v>8</v>
      </c>
      <c r="Z24" s="29">
        <f>SUM(B26:Y26)</f>
        <v>9</v>
      </c>
    </row>
    <row r="25" spans="1:206" ht="21" customHeight="1">
      <c r="A25" s="43"/>
      <c r="B25" s="55">
        <f t="shared" ref="B25" si="15">SUM((B24*0.4)+(C24*0.6))</f>
        <v>10.799999999999999</v>
      </c>
      <c r="C25" s="55"/>
      <c r="D25" s="55">
        <f t="shared" ref="D25" si="16">SUM((D24*0.4)+(E24*0.6))</f>
        <v>12.9</v>
      </c>
      <c r="E25" s="55"/>
      <c r="F25" s="55">
        <f t="shared" ref="F25" si="17">SUM((F24*0.4)+(G24*0.6))</f>
        <v>9.6000000000000014</v>
      </c>
      <c r="G25" s="55"/>
      <c r="H25" s="55">
        <f t="shared" ref="H25" si="18">SUM((H24*0.4)+(I24*0.6))</f>
        <v>10.600000000000001</v>
      </c>
      <c r="I25" s="55"/>
      <c r="J25" s="55">
        <f t="shared" ref="J25" si="19">SUM((J24*0.4)+(K24*0.6))</f>
        <v>15.6</v>
      </c>
      <c r="K25" s="55"/>
      <c r="L25" s="55">
        <f t="shared" ref="L25" si="20">SUM((L24*0.4)+(M24*0.6))</f>
        <v>10.6</v>
      </c>
      <c r="M25" s="55"/>
      <c r="N25" s="55">
        <f t="shared" ref="N25" si="21">SUM((N24*0.4)+(O24*0.6))</f>
        <v>12.7</v>
      </c>
      <c r="O25" s="55"/>
      <c r="P25" s="55">
        <f t="shared" ref="P25" si="22">SUM((P24*0.4)+(Q24*0.6))</f>
        <v>6.2640000000000002</v>
      </c>
      <c r="Q25" s="55"/>
      <c r="R25" s="55">
        <f t="shared" ref="R25" si="23">SUM((R24*0.4)+(S24*0.6))</f>
        <v>9</v>
      </c>
      <c r="S25" s="55"/>
      <c r="T25" s="55">
        <f t="shared" ref="T25" si="24">SUM((T24*0.4)+(U24*0.6))</f>
        <v>7.8000000000000007</v>
      </c>
      <c r="U25" s="55"/>
      <c r="V25" s="55">
        <f t="shared" ref="V25" si="25">SUM((V24*0.4)+(W24*0.6))</f>
        <v>10.8</v>
      </c>
      <c r="W25" s="55"/>
      <c r="X25" s="55">
        <f t="shared" ref="X25" si="26">SUM((X24*0.4)+(Y24*0.6))</f>
        <v>9.4</v>
      </c>
      <c r="Y25" s="55"/>
      <c r="Z25" s="30"/>
    </row>
    <row r="26" spans="1:206" ht="21" customHeight="1">
      <c r="A26" s="43"/>
      <c r="B26" s="27">
        <v>0</v>
      </c>
      <c r="C26" s="27"/>
      <c r="D26" s="27">
        <v>3</v>
      </c>
      <c r="E26" s="27"/>
      <c r="F26" s="27">
        <v>0</v>
      </c>
      <c r="G26" s="27"/>
      <c r="H26" s="27">
        <v>0</v>
      </c>
      <c r="I26" s="27"/>
      <c r="J26" s="27">
        <v>3</v>
      </c>
      <c r="K26" s="27"/>
      <c r="L26" s="27">
        <v>0</v>
      </c>
      <c r="M26" s="27"/>
      <c r="N26" s="27">
        <v>3</v>
      </c>
      <c r="O26" s="27"/>
      <c r="P26" s="27">
        <v>0</v>
      </c>
      <c r="Q26" s="27"/>
      <c r="R26" s="27">
        <v>0</v>
      </c>
      <c r="S26" s="27"/>
      <c r="T26" s="27">
        <v>0</v>
      </c>
      <c r="U26" s="27"/>
      <c r="V26" s="27">
        <v>0</v>
      </c>
      <c r="W26" s="27"/>
      <c r="X26" s="27">
        <v>0</v>
      </c>
      <c r="Y26" s="27"/>
      <c r="Z26" s="31"/>
    </row>
    <row r="27" spans="1:206" ht="21" customHeight="1">
      <c r="A27" s="43" t="s">
        <v>153</v>
      </c>
      <c r="B27" s="5">
        <v>11.66</v>
      </c>
      <c r="C27" s="5">
        <v>8</v>
      </c>
      <c r="D27" s="5">
        <v>13.5</v>
      </c>
      <c r="E27" s="5">
        <v>8</v>
      </c>
      <c r="F27" s="5">
        <v>13.5</v>
      </c>
      <c r="G27" s="5">
        <v>11</v>
      </c>
      <c r="H27" s="5">
        <v>16</v>
      </c>
      <c r="I27" s="5">
        <v>4</v>
      </c>
      <c r="J27" s="5">
        <v>14.5</v>
      </c>
      <c r="K27" s="5">
        <v>12</v>
      </c>
      <c r="L27" s="5">
        <v>9</v>
      </c>
      <c r="M27" s="5">
        <v>0</v>
      </c>
      <c r="N27" s="5">
        <v>9.5</v>
      </c>
      <c r="O27" s="5">
        <v>0</v>
      </c>
      <c r="P27" s="5">
        <v>0</v>
      </c>
      <c r="Q27" s="5">
        <v>2</v>
      </c>
      <c r="R27" s="5">
        <v>11</v>
      </c>
      <c r="S27" s="5">
        <v>8</v>
      </c>
      <c r="T27" s="5">
        <v>12</v>
      </c>
      <c r="U27" s="5">
        <v>5</v>
      </c>
      <c r="V27" s="5">
        <v>12.66</v>
      </c>
      <c r="W27" s="5">
        <v>6</v>
      </c>
      <c r="X27" s="5">
        <v>13.5</v>
      </c>
      <c r="Y27" s="5">
        <v>6</v>
      </c>
      <c r="Z27" s="29">
        <f>SUM(B29:Y29)</f>
        <v>6</v>
      </c>
    </row>
    <row r="28" spans="1:206" ht="21" customHeight="1">
      <c r="A28" s="43"/>
      <c r="B28" s="55">
        <f t="shared" ref="B28" si="27">SUM((B27*0.4)+(C27*0.6))</f>
        <v>9.4640000000000004</v>
      </c>
      <c r="C28" s="55"/>
      <c r="D28" s="55">
        <f t="shared" ref="D28" si="28">SUM((D27*0.4)+(E27*0.6))</f>
        <v>10.199999999999999</v>
      </c>
      <c r="E28" s="55"/>
      <c r="F28" s="55">
        <f t="shared" ref="F28" si="29">SUM((F27*0.4)+(G27*0.6))</f>
        <v>12</v>
      </c>
      <c r="G28" s="55"/>
      <c r="H28" s="55">
        <f t="shared" ref="H28" si="30">SUM((H27*0.4)+(I27*0.6))</f>
        <v>8.8000000000000007</v>
      </c>
      <c r="I28" s="55"/>
      <c r="J28" s="55">
        <f t="shared" ref="J28" si="31">SUM((J27*0.4)+(K27*0.6))</f>
        <v>13</v>
      </c>
      <c r="K28" s="55"/>
      <c r="L28" s="55">
        <f t="shared" ref="L28" si="32">SUM((L27*0.4)+(M27*0.6))</f>
        <v>3.6</v>
      </c>
      <c r="M28" s="55"/>
      <c r="N28" s="55">
        <f t="shared" ref="N28" si="33">SUM((N27*0.4)+(O27*0.6))</f>
        <v>3.8000000000000003</v>
      </c>
      <c r="O28" s="55"/>
      <c r="P28" s="55">
        <f t="shared" ref="P28" si="34">SUM((P27*0.4)+(Q27*0.6))</f>
        <v>1.2</v>
      </c>
      <c r="Q28" s="55"/>
      <c r="R28" s="55">
        <f t="shared" ref="R28" si="35">SUM((R27*0.4)+(S27*0.6))</f>
        <v>9.1999999999999993</v>
      </c>
      <c r="S28" s="55"/>
      <c r="T28" s="55">
        <f t="shared" ref="T28" si="36">SUM((T27*0.4)+(U27*0.6))</f>
        <v>7.8000000000000007</v>
      </c>
      <c r="U28" s="55"/>
      <c r="V28" s="55">
        <f t="shared" ref="V28" si="37">SUM((V27*0.4)+(W27*0.6))</f>
        <v>8.6639999999999997</v>
      </c>
      <c r="W28" s="55"/>
      <c r="X28" s="55">
        <f t="shared" ref="X28" si="38">SUM((X27*0.4)+(Y27*0.6))</f>
        <v>9</v>
      </c>
      <c r="Y28" s="55"/>
      <c r="Z28" s="30"/>
    </row>
    <row r="29" spans="1:206" ht="21" customHeight="1">
      <c r="A29" s="43"/>
      <c r="B29" s="27">
        <v>0</v>
      </c>
      <c r="C29" s="27"/>
      <c r="D29" s="27">
        <v>0</v>
      </c>
      <c r="E29" s="27"/>
      <c r="F29" s="27">
        <v>3</v>
      </c>
      <c r="G29" s="27"/>
      <c r="H29" s="27">
        <v>0</v>
      </c>
      <c r="I29" s="27"/>
      <c r="J29" s="27">
        <v>3</v>
      </c>
      <c r="K29" s="27"/>
      <c r="L29" s="27">
        <v>0</v>
      </c>
      <c r="M29" s="27"/>
      <c r="N29" s="27">
        <v>0</v>
      </c>
      <c r="O29" s="27"/>
      <c r="P29" s="27">
        <v>0</v>
      </c>
      <c r="Q29" s="27"/>
      <c r="R29" s="27">
        <v>0</v>
      </c>
      <c r="S29" s="27"/>
      <c r="T29" s="27">
        <v>0</v>
      </c>
      <c r="U29" s="27"/>
      <c r="V29" s="27">
        <v>0</v>
      </c>
      <c r="W29" s="27"/>
      <c r="X29" s="27">
        <v>0</v>
      </c>
      <c r="Y29" s="27"/>
      <c r="Z29" s="31"/>
    </row>
    <row r="30" spans="1:206" ht="21" customHeight="1">
      <c r="A30" s="43" t="s">
        <v>156</v>
      </c>
      <c r="B30" s="5">
        <v>11.33</v>
      </c>
      <c r="C30" s="5">
        <v>12</v>
      </c>
      <c r="D30" s="5">
        <v>15</v>
      </c>
      <c r="E30" s="5">
        <v>12</v>
      </c>
      <c r="F30" s="5">
        <v>14.5</v>
      </c>
      <c r="G30" s="5">
        <v>11</v>
      </c>
      <c r="H30" s="5">
        <v>20</v>
      </c>
      <c r="I30" s="5">
        <v>12</v>
      </c>
      <c r="J30" s="5">
        <v>16</v>
      </c>
      <c r="K30" s="5">
        <v>18</v>
      </c>
      <c r="L30" s="5">
        <v>17</v>
      </c>
      <c r="M30" s="5">
        <v>9</v>
      </c>
      <c r="N30" s="5">
        <v>10.5</v>
      </c>
      <c r="O30" s="5">
        <v>12</v>
      </c>
      <c r="P30" s="5">
        <v>12.66</v>
      </c>
      <c r="Q30" s="5">
        <v>1</v>
      </c>
      <c r="R30" s="5">
        <v>14</v>
      </c>
      <c r="S30" s="5">
        <v>12</v>
      </c>
      <c r="T30" s="5">
        <v>13</v>
      </c>
      <c r="U30" s="5">
        <v>5</v>
      </c>
      <c r="V30" s="5">
        <v>14</v>
      </c>
      <c r="W30" s="5">
        <v>13</v>
      </c>
      <c r="X30" s="5">
        <v>13.75</v>
      </c>
      <c r="Y30" s="5">
        <v>12</v>
      </c>
      <c r="Z30" s="29">
        <f>SUM(B32:Y32)</f>
        <v>21</v>
      </c>
    </row>
    <row r="31" spans="1:206" ht="21" customHeight="1">
      <c r="A31" s="43"/>
      <c r="B31" s="55">
        <f t="shared" ref="B31" si="39">SUM((B30*0.4)+(C30*0.6))</f>
        <v>11.731999999999999</v>
      </c>
      <c r="C31" s="55"/>
      <c r="D31" s="55">
        <f t="shared" ref="D31" si="40">SUM((D30*0.4)+(E30*0.6))</f>
        <v>13.2</v>
      </c>
      <c r="E31" s="55"/>
      <c r="F31" s="55">
        <f t="shared" ref="F31" si="41">SUM((F30*0.4)+(G30*0.6))</f>
        <v>12.4</v>
      </c>
      <c r="G31" s="55"/>
      <c r="H31" s="55">
        <f t="shared" ref="H31" si="42">SUM((H30*0.4)+(I30*0.6))</f>
        <v>15.2</v>
      </c>
      <c r="I31" s="55"/>
      <c r="J31" s="55">
        <f t="shared" ref="J31" si="43">SUM((J30*0.4)+(K30*0.6))</f>
        <v>17.2</v>
      </c>
      <c r="K31" s="55"/>
      <c r="L31" s="55">
        <f t="shared" ref="L31" si="44">SUM((L30*0.4)+(M30*0.6))</f>
        <v>12.2</v>
      </c>
      <c r="M31" s="55"/>
      <c r="N31" s="55">
        <f t="shared" ref="N31" si="45">SUM((N30*0.4)+(O30*0.6))</f>
        <v>11.399999999999999</v>
      </c>
      <c r="O31" s="55"/>
      <c r="P31" s="55">
        <f t="shared" ref="P31" si="46">SUM((P30*0.4)+(Q30*0.6))</f>
        <v>5.6639999999999997</v>
      </c>
      <c r="Q31" s="55"/>
      <c r="R31" s="55">
        <f t="shared" ref="R31" si="47">SUM((R30*0.4)+(S30*0.6))</f>
        <v>12.8</v>
      </c>
      <c r="S31" s="55"/>
      <c r="T31" s="55">
        <f t="shared" ref="T31" si="48">SUM((T30*0.4)+(U30*0.6))</f>
        <v>8.1999999999999993</v>
      </c>
      <c r="U31" s="55"/>
      <c r="V31" s="55">
        <f t="shared" ref="V31" si="49">SUM((V30*0.4)+(W30*0.6))</f>
        <v>13.4</v>
      </c>
      <c r="W31" s="55"/>
      <c r="X31" s="55">
        <f t="shared" ref="X31" si="50">SUM((X30*0.4)+(Y30*0.6))</f>
        <v>12.7</v>
      </c>
      <c r="Y31" s="55"/>
      <c r="Z31" s="30"/>
    </row>
    <row r="32" spans="1:206" ht="21" customHeight="1">
      <c r="A32" s="43"/>
      <c r="B32" s="27">
        <v>0</v>
      </c>
      <c r="C32" s="27"/>
      <c r="D32" s="27">
        <v>3</v>
      </c>
      <c r="E32" s="27"/>
      <c r="F32" s="27">
        <v>3</v>
      </c>
      <c r="G32" s="27"/>
      <c r="H32" s="27">
        <v>3</v>
      </c>
      <c r="I32" s="27"/>
      <c r="J32" s="27">
        <v>3</v>
      </c>
      <c r="K32" s="27"/>
      <c r="L32" s="27">
        <v>3</v>
      </c>
      <c r="M32" s="27"/>
      <c r="N32" s="27">
        <v>0</v>
      </c>
      <c r="O32" s="27"/>
      <c r="P32" s="27">
        <v>0</v>
      </c>
      <c r="Q32" s="27"/>
      <c r="R32" s="27">
        <v>2</v>
      </c>
      <c r="S32" s="27"/>
      <c r="T32" s="27">
        <v>0</v>
      </c>
      <c r="U32" s="27"/>
      <c r="V32" s="27">
        <v>2</v>
      </c>
      <c r="W32" s="27"/>
      <c r="X32" s="27">
        <v>2</v>
      </c>
      <c r="Y32" s="27"/>
      <c r="Z32" s="31"/>
    </row>
    <row r="33" spans="1:26" ht="21" customHeight="1">
      <c r="A33" s="43" t="s">
        <v>166</v>
      </c>
      <c r="B33" s="5">
        <v>10</v>
      </c>
      <c r="C33" s="5">
        <v>16</v>
      </c>
      <c r="D33" s="5">
        <v>13.5</v>
      </c>
      <c r="E33" s="5">
        <v>12</v>
      </c>
      <c r="F33" s="5">
        <v>12.5</v>
      </c>
      <c r="G33" s="5">
        <v>8</v>
      </c>
      <c r="H33" s="5">
        <v>17</v>
      </c>
      <c r="I33" s="5">
        <v>10</v>
      </c>
      <c r="J33" s="5">
        <v>14</v>
      </c>
      <c r="K33" s="5">
        <v>12</v>
      </c>
      <c r="L33" s="5">
        <v>12</v>
      </c>
      <c r="M33" s="5">
        <v>10</v>
      </c>
      <c r="N33" s="5">
        <v>14.25</v>
      </c>
      <c r="O33" s="5">
        <v>7</v>
      </c>
      <c r="P33" s="5">
        <v>12</v>
      </c>
      <c r="Q33" s="5">
        <v>2</v>
      </c>
      <c r="R33" s="5">
        <v>13</v>
      </c>
      <c r="S33" s="5">
        <v>9</v>
      </c>
      <c r="T33" s="5">
        <v>13</v>
      </c>
      <c r="U33" s="5">
        <v>12</v>
      </c>
      <c r="V33" s="5">
        <v>15</v>
      </c>
      <c r="W33" s="5">
        <v>10</v>
      </c>
      <c r="X33" s="5">
        <v>13.75</v>
      </c>
      <c r="Y33" s="5">
        <v>7</v>
      </c>
      <c r="Z33" s="29">
        <f>SUM(B35:Y35)</f>
        <v>15</v>
      </c>
    </row>
    <row r="34" spans="1:26" ht="21" customHeight="1">
      <c r="A34" s="43"/>
      <c r="B34" s="55">
        <f t="shared" ref="B34" si="51">SUM((B33*0.4)+(C33*0.6))</f>
        <v>13.6</v>
      </c>
      <c r="C34" s="55"/>
      <c r="D34" s="55">
        <f t="shared" ref="D34" si="52">SUM((D33*0.4)+(E33*0.6))</f>
        <v>12.6</v>
      </c>
      <c r="E34" s="55"/>
      <c r="F34" s="55">
        <f t="shared" ref="F34" si="53">SUM((F33*0.4)+(G33*0.6))</f>
        <v>9.8000000000000007</v>
      </c>
      <c r="G34" s="55"/>
      <c r="H34" s="55">
        <f t="shared" ref="H34" si="54">SUM((H33*0.4)+(I33*0.6))</f>
        <v>12.8</v>
      </c>
      <c r="I34" s="55"/>
      <c r="J34" s="55">
        <f t="shared" ref="J34" si="55">SUM((J33*0.4)+(K33*0.6))</f>
        <v>12.8</v>
      </c>
      <c r="K34" s="55"/>
      <c r="L34" s="55">
        <f t="shared" ref="L34" si="56">SUM((L33*0.4)+(M33*0.6))</f>
        <v>10.8</v>
      </c>
      <c r="M34" s="55"/>
      <c r="N34" s="55">
        <f t="shared" ref="N34" si="57">SUM((N33*0.4)+(O33*0.6))</f>
        <v>9.9</v>
      </c>
      <c r="O34" s="55"/>
      <c r="P34" s="55">
        <f t="shared" ref="P34" si="58">SUM((P33*0.4)+(Q33*0.6))</f>
        <v>6.0000000000000009</v>
      </c>
      <c r="Q34" s="55"/>
      <c r="R34" s="55">
        <f t="shared" ref="R34" si="59">SUM((R33*0.4)+(S33*0.6))</f>
        <v>10.6</v>
      </c>
      <c r="S34" s="55"/>
      <c r="T34" s="55">
        <f t="shared" ref="T34" si="60">SUM((T33*0.4)+(U33*0.6))</f>
        <v>12.399999999999999</v>
      </c>
      <c r="U34" s="55"/>
      <c r="V34" s="55">
        <f t="shared" ref="V34" si="61">SUM((V33*0.4)+(W33*0.6))</f>
        <v>12</v>
      </c>
      <c r="W34" s="55"/>
      <c r="X34" s="55">
        <f t="shared" ref="X34" si="62">SUM((X33*0.4)+(Y33*0.6))</f>
        <v>9.6999999999999993</v>
      </c>
      <c r="Y34" s="55"/>
      <c r="Z34" s="30"/>
    </row>
    <row r="35" spans="1:26" ht="21" customHeight="1">
      <c r="A35" s="43"/>
      <c r="B35" s="27">
        <v>1</v>
      </c>
      <c r="C35" s="27"/>
      <c r="D35" s="27">
        <v>3</v>
      </c>
      <c r="E35" s="27"/>
      <c r="F35" s="27">
        <v>0</v>
      </c>
      <c r="G35" s="27"/>
      <c r="H35" s="27">
        <v>3</v>
      </c>
      <c r="I35" s="27"/>
      <c r="J35" s="27">
        <v>3</v>
      </c>
      <c r="K35" s="27"/>
      <c r="L35" s="27">
        <v>0</v>
      </c>
      <c r="M35" s="27"/>
      <c r="N35" s="27">
        <v>0</v>
      </c>
      <c r="O35" s="27"/>
      <c r="P35" s="27">
        <v>0</v>
      </c>
      <c r="Q35" s="27"/>
      <c r="R35" s="27">
        <v>0</v>
      </c>
      <c r="S35" s="27"/>
      <c r="T35" s="27">
        <v>3</v>
      </c>
      <c r="U35" s="27"/>
      <c r="V35" s="27">
        <v>2</v>
      </c>
      <c r="W35" s="27"/>
      <c r="X35" s="27">
        <v>0</v>
      </c>
      <c r="Y35" s="27"/>
      <c r="Z35" s="31"/>
    </row>
    <row r="36" spans="1:26" ht="21" customHeight="1">
      <c r="A36" s="43" t="s">
        <v>158</v>
      </c>
      <c r="B36" s="5">
        <v>14</v>
      </c>
      <c r="C36" s="5">
        <v>0</v>
      </c>
      <c r="D36" s="5">
        <v>15</v>
      </c>
      <c r="E36" s="5">
        <v>16.5</v>
      </c>
      <c r="F36" s="5">
        <v>15.5</v>
      </c>
      <c r="G36" s="5">
        <v>14.5</v>
      </c>
      <c r="H36" s="5">
        <v>12</v>
      </c>
      <c r="I36" s="5">
        <v>11.5</v>
      </c>
      <c r="J36" s="5">
        <v>16</v>
      </c>
      <c r="K36" s="5">
        <v>17</v>
      </c>
      <c r="L36" s="5">
        <v>17</v>
      </c>
      <c r="M36" s="5">
        <v>14</v>
      </c>
      <c r="N36" s="5">
        <v>14.5</v>
      </c>
      <c r="O36" s="5">
        <v>15</v>
      </c>
      <c r="P36" s="5">
        <v>15.33</v>
      </c>
      <c r="Q36" s="5">
        <v>15</v>
      </c>
      <c r="R36" s="5">
        <v>17</v>
      </c>
      <c r="S36" s="5">
        <v>18</v>
      </c>
      <c r="T36" s="5">
        <v>15</v>
      </c>
      <c r="U36" s="5">
        <v>14</v>
      </c>
      <c r="V36" s="5">
        <v>15.66</v>
      </c>
      <c r="W36" s="5">
        <v>12</v>
      </c>
      <c r="X36" s="5">
        <v>16.75</v>
      </c>
      <c r="Y36" s="5">
        <v>13</v>
      </c>
      <c r="Z36" s="29">
        <f>SUM(B38:Y38)</f>
        <v>24</v>
      </c>
    </row>
    <row r="37" spans="1:26" ht="21" customHeight="1">
      <c r="A37" s="43"/>
      <c r="B37" s="55">
        <f t="shared" ref="B37" si="63">SUM((B36*0.4)+(C36*0.6))</f>
        <v>5.6000000000000005</v>
      </c>
      <c r="C37" s="55"/>
      <c r="D37" s="55">
        <f t="shared" ref="D37" si="64">SUM((D36*0.4)+(E36*0.6))</f>
        <v>15.9</v>
      </c>
      <c r="E37" s="55"/>
      <c r="F37" s="55">
        <f t="shared" ref="F37" si="65">SUM((F36*0.4)+(G36*0.6))</f>
        <v>14.899999999999999</v>
      </c>
      <c r="G37" s="55"/>
      <c r="H37" s="55">
        <f t="shared" ref="H37" si="66">SUM((H36*0.4)+(I36*0.6))</f>
        <v>11.7</v>
      </c>
      <c r="I37" s="55"/>
      <c r="J37" s="55">
        <f t="shared" ref="J37" si="67">SUM((J36*0.4)+(K36*0.6))</f>
        <v>16.600000000000001</v>
      </c>
      <c r="K37" s="55"/>
      <c r="L37" s="55">
        <f t="shared" ref="L37" si="68">SUM((L36*0.4)+(M36*0.6))</f>
        <v>15.200000000000001</v>
      </c>
      <c r="M37" s="55"/>
      <c r="N37" s="55">
        <f t="shared" ref="N37" si="69">SUM((N36*0.4)+(O36*0.6))</f>
        <v>14.8</v>
      </c>
      <c r="O37" s="55"/>
      <c r="P37" s="55">
        <f t="shared" ref="P37" si="70">SUM((P36*0.4)+(Q36*0.6))</f>
        <v>15.132000000000001</v>
      </c>
      <c r="Q37" s="55"/>
      <c r="R37" s="55">
        <f t="shared" ref="R37" si="71">SUM((R36*0.4)+(S36*0.6))</f>
        <v>17.600000000000001</v>
      </c>
      <c r="S37" s="55"/>
      <c r="T37" s="55">
        <f t="shared" ref="T37" si="72">SUM((T36*0.4)+(U36*0.6))</f>
        <v>14.4</v>
      </c>
      <c r="U37" s="55"/>
      <c r="V37" s="55">
        <f t="shared" ref="V37" si="73">SUM((V36*0.4)+(W36*0.6))</f>
        <v>13.463999999999999</v>
      </c>
      <c r="W37" s="55"/>
      <c r="X37" s="55">
        <f t="shared" ref="X37" si="74">SUM((X36*0.4)+(Y36*0.6))</f>
        <v>14.5</v>
      </c>
      <c r="Y37" s="55"/>
      <c r="Z37" s="30"/>
    </row>
    <row r="38" spans="1:26" ht="21" customHeight="1">
      <c r="A38" s="43"/>
      <c r="B38" s="27">
        <v>1</v>
      </c>
      <c r="C38" s="27"/>
      <c r="D38" s="27">
        <v>3</v>
      </c>
      <c r="E38" s="27"/>
      <c r="F38" s="27">
        <v>3</v>
      </c>
      <c r="G38" s="27"/>
      <c r="H38" s="27">
        <v>0</v>
      </c>
      <c r="I38" s="27"/>
      <c r="J38" s="27">
        <v>3</v>
      </c>
      <c r="K38" s="27"/>
      <c r="L38" s="27">
        <v>3</v>
      </c>
      <c r="M38" s="27"/>
      <c r="N38" s="27">
        <v>0</v>
      </c>
      <c r="O38" s="27"/>
      <c r="P38" s="27">
        <v>2</v>
      </c>
      <c r="Q38" s="27"/>
      <c r="R38" s="27">
        <v>2</v>
      </c>
      <c r="S38" s="27"/>
      <c r="T38" s="27">
        <v>3</v>
      </c>
      <c r="U38" s="27"/>
      <c r="V38" s="27">
        <v>2</v>
      </c>
      <c r="W38" s="27"/>
      <c r="X38" s="27">
        <v>2</v>
      </c>
      <c r="Y38" s="27"/>
      <c r="Z38" s="31"/>
    </row>
    <row r="39" spans="1:26" ht="21" customHeight="1">
      <c r="A39" s="43" t="s">
        <v>165</v>
      </c>
      <c r="B39" s="5">
        <v>0</v>
      </c>
      <c r="C39" s="5">
        <v>16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16</v>
      </c>
      <c r="M39" s="5">
        <v>0</v>
      </c>
      <c r="N39" s="5">
        <v>10.5</v>
      </c>
      <c r="O39" s="5">
        <v>0</v>
      </c>
      <c r="P39" s="5">
        <v>11.33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15</v>
      </c>
      <c r="Z39" s="29">
        <f>SUM(B41:Y41)</f>
        <v>0</v>
      </c>
    </row>
    <row r="40" spans="1:26" ht="21" customHeight="1">
      <c r="A40" s="43"/>
      <c r="B40" s="55">
        <f t="shared" ref="B40" si="75">SUM((B39*0.4)+(C39*0.6))</f>
        <v>9.6</v>
      </c>
      <c r="C40" s="55"/>
      <c r="D40" s="55">
        <f t="shared" ref="D40" si="76">SUM((D39*0.4)+(E39*0.6))</f>
        <v>0</v>
      </c>
      <c r="E40" s="55"/>
      <c r="F40" s="55">
        <f t="shared" ref="F40" si="77">SUM((F39*0.4)+(G39*0.6))</f>
        <v>0</v>
      </c>
      <c r="G40" s="55"/>
      <c r="H40" s="55">
        <f t="shared" ref="H40" si="78">SUM((H39*0.4)+(I39*0.6))</f>
        <v>0</v>
      </c>
      <c r="I40" s="55"/>
      <c r="J40" s="55">
        <f t="shared" ref="J40" si="79">SUM((J39*0.4)+(K39*0.6))</f>
        <v>0</v>
      </c>
      <c r="K40" s="55"/>
      <c r="L40" s="55">
        <f t="shared" ref="L40" si="80">SUM((L39*0.4)+(M39*0.6))</f>
        <v>6.4</v>
      </c>
      <c r="M40" s="55"/>
      <c r="N40" s="55">
        <f t="shared" ref="N40" si="81">SUM((N39*0.4)+(O39*0.6))</f>
        <v>4.2</v>
      </c>
      <c r="O40" s="55"/>
      <c r="P40" s="55">
        <f t="shared" ref="P40" si="82">SUM((P39*0.4)+(Q39*0.6))</f>
        <v>4.532</v>
      </c>
      <c r="Q40" s="55"/>
      <c r="R40" s="55">
        <f t="shared" ref="R40" si="83">SUM((R39*0.4)+(S39*0.6))</f>
        <v>0</v>
      </c>
      <c r="S40" s="55"/>
      <c r="T40" s="55">
        <f t="shared" ref="T40" si="84">SUM((T39*0.4)+(U39*0.6))</f>
        <v>0</v>
      </c>
      <c r="U40" s="55"/>
      <c r="V40" s="55">
        <f t="shared" ref="V40" si="85">SUM((V39*0.4)+(W39*0.6))</f>
        <v>0</v>
      </c>
      <c r="W40" s="55"/>
      <c r="X40" s="55">
        <f t="shared" ref="X40" si="86">SUM((X39*0.4)+(Y39*0.6))</f>
        <v>9</v>
      </c>
      <c r="Y40" s="55"/>
      <c r="Z40" s="30"/>
    </row>
    <row r="41" spans="1:26" ht="21" customHeight="1">
      <c r="A41" s="43"/>
      <c r="B41" s="27">
        <v>0</v>
      </c>
      <c r="C41" s="27"/>
      <c r="D41" s="27">
        <v>0</v>
      </c>
      <c r="E41" s="27"/>
      <c r="F41" s="27">
        <v>0</v>
      </c>
      <c r="G41" s="27"/>
      <c r="H41" s="27">
        <v>0</v>
      </c>
      <c r="I41" s="27"/>
      <c r="J41" s="27">
        <v>0</v>
      </c>
      <c r="K41" s="27"/>
      <c r="L41" s="27">
        <v>0</v>
      </c>
      <c r="M41" s="27"/>
      <c r="N41" s="27">
        <v>0</v>
      </c>
      <c r="O41" s="27"/>
      <c r="P41" s="27">
        <v>0</v>
      </c>
      <c r="Q41" s="27"/>
      <c r="R41" s="27">
        <v>0</v>
      </c>
      <c r="S41" s="27"/>
      <c r="T41" s="27">
        <v>0</v>
      </c>
      <c r="U41" s="27"/>
      <c r="V41" s="27">
        <v>0</v>
      </c>
      <c r="W41" s="27"/>
      <c r="X41" s="27">
        <v>0</v>
      </c>
      <c r="Y41" s="27"/>
      <c r="Z41" s="31"/>
    </row>
    <row r="42" spans="1:26" ht="21" customHeight="1">
      <c r="A42" s="43" t="s">
        <v>167</v>
      </c>
      <c r="B42" s="5">
        <v>12.66</v>
      </c>
      <c r="C42" s="5">
        <v>4</v>
      </c>
      <c r="D42" s="5">
        <v>14</v>
      </c>
      <c r="E42" s="5">
        <v>11.5</v>
      </c>
      <c r="F42" s="5">
        <v>12</v>
      </c>
      <c r="G42" s="5">
        <v>15</v>
      </c>
      <c r="H42" s="5">
        <v>17</v>
      </c>
      <c r="I42" s="5">
        <v>13</v>
      </c>
      <c r="J42" s="5">
        <v>15</v>
      </c>
      <c r="K42" s="5">
        <v>13</v>
      </c>
      <c r="L42" s="5">
        <v>16</v>
      </c>
      <c r="M42" s="5">
        <v>11</v>
      </c>
      <c r="N42" s="5">
        <v>13.5</v>
      </c>
      <c r="O42" s="5">
        <v>7</v>
      </c>
      <c r="P42" s="5">
        <v>13.33</v>
      </c>
      <c r="Q42" s="5">
        <v>8</v>
      </c>
      <c r="R42" s="5">
        <v>13</v>
      </c>
      <c r="S42" s="5">
        <v>9</v>
      </c>
      <c r="T42" s="5">
        <v>12</v>
      </c>
      <c r="U42" s="5">
        <v>12</v>
      </c>
      <c r="V42" s="5">
        <v>14</v>
      </c>
      <c r="W42" s="5">
        <v>12</v>
      </c>
      <c r="X42" s="5">
        <v>14.5</v>
      </c>
      <c r="Y42" s="5">
        <v>9</v>
      </c>
      <c r="Z42" s="29">
        <f>SUM(B44:Y44)</f>
        <v>20</v>
      </c>
    </row>
    <row r="43" spans="1:26" ht="21" customHeight="1">
      <c r="A43" s="43"/>
      <c r="B43" s="55">
        <f t="shared" ref="B43" si="87">SUM((B42*0.4)+(C42*0.6))</f>
        <v>7.4640000000000004</v>
      </c>
      <c r="C43" s="55"/>
      <c r="D43" s="55">
        <f t="shared" ref="D43" si="88">SUM((D42*0.4)+(E42*0.6))</f>
        <v>12.5</v>
      </c>
      <c r="E43" s="55"/>
      <c r="F43" s="55">
        <f t="shared" ref="F43" si="89">SUM((F42*0.4)+(G42*0.6))</f>
        <v>13.8</v>
      </c>
      <c r="G43" s="55"/>
      <c r="H43" s="55">
        <f t="shared" ref="H43" si="90">SUM((H42*0.4)+(I42*0.6))</f>
        <v>14.600000000000001</v>
      </c>
      <c r="I43" s="55"/>
      <c r="J43" s="55">
        <f t="shared" ref="J43" si="91">SUM((J42*0.4)+(K42*0.6))</f>
        <v>13.8</v>
      </c>
      <c r="K43" s="55"/>
      <c r="L43" s="55">
        <f t="shared" ref="L43" si="92">SUM((L42*0.4)+(M42*0.6))</f>
        <v>13</v>
      </c>
      <c r="M43" s="55"/>
      <c r="N43" s="55">
        <f t="shared" ref="N43" si="93">SUM((N42*0.4)+(O42*0.6))</f>
        <v>9.6000000000000014</v>
      </c>
      <c r="O43" s="55"/>
      <c r="P43" s="55">
        <f t="shared" ref="P43" si="94">SUM((P42*0.4)+(Q42*0.6))</f>
        <v>10.132000000000001</v>
      </c>
      <c r="Q43" s="55"/>
      <c r="R43" s="55">
        <f t="shared" ref="R43" si="95">SUM((R42*0.4)+(S42*0.6))</f>
        <v>10.6</v>
      </c>
      <c r="S43" s="55"/>
      <c r="T43" s="55">
        <f t="shared" ref="T43" si="96">SUM((T42*0.4)+(U42*0.6))</f>
        <v>12</v>
      </c>
      <c r="U43" s="55"/>
      <c r="V43" s="55">
        <f t="shared" ref="V43" si="97">SUM((V42*0.4)+(W42*0.6))</f>
        <v>12.8</v>
      </c>
      <c r="W43" s="55"/>
      <c r="X43" s="55">
        <f t="shared" ref="X43" si="98">SUM((X42*0.4)+(Y42*0.6))</f>
        <v>11.2</v>
      </c>
      <c r="Y43" s="55"/>
      <c r="Z43" s="30"/>
    </row>
    <row r="44" spans="1:26" ht="21" customHeight="1">
      <c r="A44" s="43"/>
      <c r="B44" s="27">
        <v>0</v>
      </c>
      <c r="C44" s="27"/>
      <c r="D44" s="27">
        <v>3</v>
      </c>
      <c r="E44" s="27"/>
      <c r="F44" s="27">
        <v>3</v>
      </c>
      <c r="G44" s="27"/>
      <c r="H44" s="27">
        <v>3</v>
      </c>
      <c r="I44" s="27"/>
      <c r="J44" s="27">
        <v>3</v>
      </c>
      <c r="K44" s="27"/>
      <c r="L44" s="27">
        <v>3</v>
      </c>
      <c r="M44" s="27"/>
      <c r="N44" s="27">
        <v>0</v>
      </c>
      <c r="O44" s="27"/>
      <c r="P44" s="27">
        <v>0</v>
      </c>
      <c r="Q44" s="27"/>
      <c r="R44" s="27">
        <v>0</v>
      </c>
      <c r="S44" s="27"/>
      <c r="T44" s="27">
        <v>3</v>
      </c>
      <c r="U44" s="27"/>
      <c r="V44" s="27">
        <v>2</v>
      </c>
      <c r="W44" s="27"/>
      <c r="X44" s="27">
        <v>0</v>
      </c>
      <c r="Y44" s="27"/>
      <c r="Z44" s="31"/>
    </row>
    <row r="45" spans="1:26" ht="21" customHeight="1">
      <c r="A45" s="43" t="s">
        <v>155</v>
      </c>
      <c r="B45" s="5">
        <v>13</v>
      </c>
      <c r="C45" s="5">
        <v>16</v>
      </c>
      <c r="D45" s="5">
        <v>14.5</v>
      </c>
      <c r="E45" s="5">
        <v>13.5</v>
      </c>
      <c r="F45" s="5">
        <v>13.5</v>
      </c>
      <c r="G45" s="5">
        <v>10</v>
      </c>
      <c r="H45" s="5">
        <v>13</v>
      </c>
      <c r="I45" s="5">
        <v>12.5</v>
      </c>
      <c r="J45" s="5">
        <v>14.5</v>
      </c>
      <c r="K45" s="5">
        <v>18</v>
      </c>
      <c r="L45" s="5">
        <v>15</v>
      </c>
      <c r="M45" s="5">
        <v>14</v>
      </c>
      <c r="N45" s="5">
        <v>10.5</v>
      </c>
      <c r="O45" s="5">
        <v>10</v>
      </c>
      <c r="P45" s="5">
        <v>13</v>
      </c>
      <c r="Q45" s="5">
        <v>10</v>
      </c>
      <c r="R45" s="5">
        <v>12</v>
      </c>
      <c r="S45" s="5">
        <v>12</v>
      </c>
      <c r="T45" s="5">
        <v>13</v>
      </c>
      <c r="U45" s="5">
        <v>14</v>
      </c>
      <c r="V45" s="5">
        <v>14</v>
      </c>
      <c r="W45" s="5">
        <v>13</v>
      </c>
      <c r="X45" s="5">
        <v>14.5</v>
      </c>
      <c r="Y45" s="5">
        <v>10</v>
      </c>
      <c r="Z45" s="29">
        <f>SUM(B47:Y47)</f>
        <v>20</v>
      </c>
    </row>
    <row r="46" spans="1:26" ht="21" customHeight="1">
      <c r="A46" s="43"/>
      <c r="B46" s="55">
        <f t="shared" ref="B46" si="99">SUM((B45*0.4)+(C45*0.6))</f>
        <v>14.8</v>
      </c>
      <c r="C46" s="55"/>
      <c r="D46" s="55">
        <f t="shared" ref="D46" si="100">SUM((D45*0.4)+(E45*0.6))</f>
        <v>13.9</v>
      </c>
      <c r="E46" s="55"/>
      <c r="F46" s="55">
        <f t="shared" ref="F46" si="101">SUM((F45*0.4)+(G45*0.6))</f>
        <v>11.4</v>
      </c>
      <c r="G46" s="55"/>
      <c r="H46" s="55">
        <f t="shared" ref="H46" si="102">SUM((H45*0.4)+(I45*0.6))</f>
        <v>12.7</v>
      </c>
      <c r="I46" s="55"/>
      <c r="J46" s="55">
        <f t="shared" ref="J46" si="103">SUM((J45*0.4)+(K45*0.6))</f>
        <v>16.600000000000001</v>
      </c>
      <c r="K46" s="55"/>
      <c r="L46" s="55">
        <f t="shared" ref="L46" si="104">SUM((L45*0.4)+(M45*0.6))</f>
        <v>14.4</v>
      </c>
      <c r="M46" s="55"/>
      <c r="N46" s="55">
        <f t="shared" ref="N46" si="105">SUM((N45*0.4)+(O45*0.6))</f>
        <v>10.199999999999999</v>
      </c>
      <c r="O46" s="55"/>
      <c r="P46" s="55">
        <f t="shared" ref="P46" si="106">SUM((P45*0.4)+(Q45*0.6))</f>
        <v>11.2</v>
      </c>
      <c r="Q46" s="55"/>
      <c r="R46" s="55">
        <f t="shared" ref="R46" si="107">SUM((R45*0.4)+(S45*0.6))</f>
        <v>12</v>
      </c>
      <c r="S46" s="55"/>
      <c r="T46" s="55">
        <f t="shared" ref="T46" si="108">SUM((T45*0.4)+(U45*0.6))</f>
        <v>13.600000000000001</v>
      </c>
      <c r="U46" s="55"/>
      <c r="V46" s="55">
        <f t="shared" ref="V46" si="109">SUM((V45*0.4)+(W45*0.6))</f>
        <v>13.4</v>
      </c>
      <c r="W46" s="55"/>
      <c r="X46" s="55">
        <f t="shared" ref="X46" si="110">SUM((X45*0.4)+(Y45*0.6))</f>
        <v>11.8</v>
      </c>
      <c r="Y46" s="55"/>
      <c r="Z46" s="30"/>
    </row>
    <row r="47" spans="1:26" ht="21" customHeight="1">
      <c r="A47" s="43"/>
      <c r="B47" s="27">
        <v>1</v>
      </c>
      <c r="C47" s="27"/>
      <c r="D47" s="27">
        <v>3</v>
      </c>
      <c r="E47" s="27"/>
      <c r="F47" s="27">
        <v>0</v>
      </c>
      <c r="G47" s="27"/>
      <c r="H47" s="27">
        <v>3</v>
      </c>
      <c r="I47" s="27"/>
      <c r="J47" s="27">
        <v>3</v>
      </c>
      <c r="K47" s="27"/>
      <c r="L47" s="27">
        <v>3</v>
      </c>
      <c r="M47" s="27"/>
      <c r="N47" s="27">
        <v>0</v>
      </c>
      <c r="O47" s="27"/>
      <c r="P47" s="27">
        <v>0</v>
      </c>
      <c r="Q47" s="27"/>
      <c r="R47" s="27">
        <v>2</v>
      </c>
      <c r="S47" s="27"/>
      <c r="T47" s="27">
        <v>3</v>
      </c>
      <c r="U47" s="27"/>
      <c r="V47" s="27">
        <v>2</v>
      </c>
      <c r="W47" s="27"/>
      <c r="X47" s="27">
        <v>0</v>
      </c>
      <c r="Y47" s="27"/>
      <c r="Z47" s="31"/>
    </row>
    <row r="48" spans="1:26" ht="21" customHeight="1">
      <c r="A48" s="43" t="s">
        <v>170</v>
      </c>
      <c r="B48" s="5">
        <v>11</v>
      </c>
      <c r="C48" s="5">
        <v>12</v>
      </c>
      <c r="D48" s="5">
        <v>14.5</v>
      </c>
      <c r="E48" s="5">
        <v>14.5</v>
      </c>
      <c r="F48" s="5">
        <v>14.5</v>
      </c>
      <c r="G48" s="5">
        <v>9</v>
      </c>
      <c r="H48" s="5">
        <v>17</v>
      </c>
      <c r="I48" s="5">
        <v>10.5</v>
      </c>
      <c r="J48" s="5">
        <v>15.5</v>
      </c>
      <c r="K48" s="5">
        <v>18</v>
      </c>
      <c r="L48" s="5">
        <v>18</v>
      </c>
      <c r="M48" s="5">
        <v>10</v>
      </c>
      <c r="N48" s="5">
        <v>12.25</v>
      </c>
      <c r="O48" s="5">
        <v>8</v>
      </c>
      <c r="P48" s="5">
        <v>10.66</v>
      </c>
      <c r="Q48" s="5">
        <v>11</v>
      </c>
      <c r="R48" s="5">
        <v>15</v>
      </c>
      <c r="S48" s="5">
        <v>16</v>
      </c>
      <c r="T48" s="5">
        <v>15</v>
      </c>
      <c r="U48" s="5">
        <v>12</v>
      </c>
      <c r="V48" s="5">
        <v>14.66</v>
      </c>
      <c r="W48" s="5">
        <v>10</v>
      </c>
      <c r="X48" s="5">
        <v>10.5</v>
      </c>
      <c r="Y48" s="5">
        <v>8</v>
      </c>
      <c r="Z48" s="29">
        <f>SUM(B50:Y50)</f>
        <v>17</v>
      </c>
    </row>
    <row r="49" spans="1:26" ht="21" customHeight="1">
      <c r="A49" s="43"/>
      <c r="B49" s="55">
        <f t="shared" ref="B49" si="111">SUM((B48*0.4)+(C48*0.6))</f>
        <v>11.6</v>
      </c>
      <c r="C49" s="55"/>
      <c r="D49" s="55">
        <f t="shared" ref="D49" si="112">SUM((D48*0.4)+(E48*0.6))</f>
        <v>14.5</v>
      </c>
      <c r="E49" s="55"/>
      <c r="F49" s="55">
        <f t="shared" ref="F49" si="113">SUM((F48*0.4)+(G48*0.6))</f>
        <v>11.2</v>
      </c>
      <c r="G49" s="55"/>
      <c r="H49" s="55">
        <f t="shared" ref="H49" si="114">SUM((H48*0.4)+(I48*0.6))</f>
        <v>13.100000000000001</v>
      </c>
      <c r="I49" s="55"/>
      <c r="J49" s="55">
        <f t="shared" ref="J49" si="115">SUM((J48*0.4)+(K48*0.6))</f>
        <v>17</v>
      </c>
      <c r="K49" s="55"/>
      <c r="L49" s="55">
        <f t="shared" ref="L49" si="116">SUM((L48*0.4)+(M48*0.6))</f>
        <v>13.2</v>
      </c>
      <c r="M49" s="55"/>
      <c r="N49" s="55">
        <f t="shared" ref="N49" si="117">SUM((N48*0.4)+(O48*0.6))</f>
        <v>9.6999999999999993</v>
      </c>
      <c r="O49" s="55"/>
      <c r="P49" s="55">
        <f t="shared" ref="P49" si="118">SUM((P48*0.4)+(Q48*0.6))</f>
        <v>10.864000000000001</v>
      </c>
      <c r="Q49" s="55"/>
      <c r="R49" s="55">
        <f t="shared" ref="R49" si="119">SUM((R48*0.4)+(S48*0.6))</f>
        <v>15.6</v>
      </c>
      <c r="S49" s="55"/>
      <c r="T49" s="55">
        <f t="shared" ref="T49" si="120">SUM((T48*0.4)+(U48*0.6))</f>
        <v>13.2</v>
      </c>
      <c r="U49" s="55"/>
      <c r="V49" s="55">
        <f t="shared" ref="V49" si="121">SUM((V48*0.4)+(W48*0.6))</f>
        <v>11.864000000000001</v>
      </c>
      <c r="W49" s="55"/>
      <c r="X49" s="55">
        <f t="shared" ref="X49" si="122">SUM((X48*0.4)+(Y48*0.6))</f>
        <v>9</v>
      </c>
      <c r="Y49" s="55"/>
      <c r="Z49" s="30"/>
    </row>
    <row r="50" spans="1:26" ht="21" customHeight="1">
      <c r="A50" s="43"/>
      <c r="B50" s="27">
        <v>0</v>
      </c>
      <c r="C50" s="27"/>
      <c r="D50" s="27">
        <v>3</v>
      </c>
      <c r="E50" s="27"/>
      <c r="F50" s="27">
        <v>0</v>
      </c>
      <c r="G50" s="27"/>
      <c r="H50" s="27">
        <v>3</v>
      </c>
      <c r="I50" s="27"/>
      <c r="J50" s="27">
        <v>3</v>
      </c>
      <c r="K50" s="27"/>
      <c r="L50" s="27">
        <v>3</v>
      </c>
      <c r="M50" s="27"/>
      <c r="N50" s="27">
        <v>0</v>
      </c>
      <c r="O50" s="27"/>
      <c r="P50" s="27">
        <v>0</v>
      </c>
      <c r="Q50" s="27"/>
      <c r="R50" s="27">
        <v>2</v>
      </c>
      <c r="S50" s="27"/>
      <c r="T50" s="27">
        <v>3</v>
      </c>
      <c r="U50" s="27"/>
      <c r="V50" s="27">
        <v>0</v>
      </c>
      <c r="W50" s="27"/>
      <c r="X50" s="27">
        <v>0</v>
      </c>
      <c r="Y50" s="27"/>
      <c r="Z50" s="31"/>
    </row>
    <row r="51" spans="1:26" ht="21" customHeight="1">
      <c r="A51" s="43" t="s">
        <v>162</v>
      </c>
      <c r="B51" s="5">
        <v>11</v>
      </c>
      <c r="C51" s="5">
        <v>12</v>
      </c>
      <c r="D51" s="5">
        <v>13.5</v>
      </c>
      <c r="E51" s="5">
        <v>16</v>
      </c>
      <c r="F51" s="5">
        <v>15</v>
      </c>
      <c r="G51" s="5">
        <v>10</v>
      </c>
      <c r="H51" s="5">
        <v>18</v>
      </c>
      <c r="I51" s="5">
        <v>16</v>
      </c>
      <c r="J51" s="5">
        <v>16</v>
      </c>
      <c r="K51" s="5">
        <v>17</v>
      </c>
      <c r="L51" s="5">
        <v>14</v>
      </c>
      <c r="M51" s="5">
        <v>6</v>
      </c>
      <c r="N51" s="5">
        <v>11.75</v>
      </c>
      <c r="O51" s="5">
        <v>6</v>
      </c>
      <c r="P51" s="5">
        <v>14.33</v>
      </c>
      <c r="Q51" s="5">
        <v>3</v>
      </c>
      <c r="R51" s="5">
        <v>14</v>
      </c>
      <c r="S51" s="5">
        <v>8</v>
      </c>
      <c r="T51" s="5">
        <v>15</v>
      </c>
      <c r="U51" s="5">
        <v>15</v>
      </c>
      <c r="V51" s="5">
        <v>15.33</v>
      </c>
      <c r="W51" s="5">
        <v>12</v>
      </c>
      <c r="X51" s="5">
        <v>12.5</v>
      </c>
      <c r="Y51" s="5">
        <v>6</v>
      </c>
      <c r="Z51" s="29">
        <f>SUM(B53:Y53)</f>
        <v>17</v>
      </c>
    </row>
    <row r="52" spans="1:26" ht="21" customHeight="1">
      <c r="A52" s="43"/>
      <c r="B52" s="55">
        <f t="shared" ref="B52" si="123">SUM((B51*0.4)+(C51*0.6))</f>
        <v>11.6</v>
      </c>
      <c r="C52" s="55"/>
      <c r="D52" s="55">
        <f t="shared" ref="D52" si="124">SUM((D51*0.4)+(E51*0.6))</f>
        <v>15</v>
      </c>
      <c r="E52" s="55"/>
      <c r="F52" s="55">
        <f t="shared" ref="F52" si="125">SUM((F51*0.4)+(G51*0.6))</f>
        <v>12</v>
      </c>
      <c r="G52" s="55"/>
      <c r="H52" s="55">
        <f t="shared" ref="H52" si="126">SUM((H51*0.4)+(I51*0.6))</f>
        <v>16.8</v>
      </c>
      <c r="I52" s="55"/>
      <c r="J52" s="55">
        <f t="shared" ref="J52" si="127">SUM((J51*0.4)+(K51*0.6))</f>
        <v>16.600000000000001</v>
      </c>
      <c r="K52" s="55"/>
      <c r="L52" s="55">
        <f t="shared" ref="L52" si="128">SUM((L51*0.4)+(M51*0.6))</f>
        <v>9.1999999999999993</v>
      </c>
      <c r="M52" s="55"/>
      <c r="N52" s="55">
        <f t="shared" ref="N52" si="129">SUM((N51*0.4)+(O51*0.6))</f>
        <v>8.3000000000000007</v>
      </c>
      <c r="O52" s="55"/>
      <c r="P52" s="55">
        <f t="shared" ref="P52" si="130">SUM((P51*0.4)+(Q51*0.6))</f>
        <v>7.532</v>
      </c>
      <c r="Q52" s="55"/>
      <c r="R52" s="55">
        <f t="shared" ref="R52" si="131">SUM((R51*0.4)+(S51*0.6))</f>
        <v>10.4</v>
      </c>
      <c r="S52" s="55"/>
      <c r="T52" s="55">
        <f t="shared" ref="T52" si="132">SUM((T51*0.4)+(U51*0.6))</f>
        <v>15</v>
      </c>
      <c r="U52" s="55"/>
      <c r="V52" s="55">
        <f t="shared" ref="V52" si="133">SUM((V51*0.4)+(W51*0.6))</f>
        <v>13.332000000000001</v>
      </c>
      <c r="W52" s="55"/>
      <c r="X52" s="55">
        <f t="shared" ref="X52" si="134">SUM((X51*0.4)+(Y51*0.6))</f>
        <v>8.6</v>
      </c>
      <c r="Y52" s="55"/>
      <c r="Z52" s="30"/>
    </row>
    <row r="53" spans="1:26" ht="21" customHeight="1">
      <c r="A53" s="43"/>
      <c r="B53" s="27">
        <v>0</v>
      </c>
      <c r="C53" s="27"/>
      <c r="D53" s="27">
        <v>3</v>
      </c>
      <c r="E53" s="27"/>
      <c r="F53" s="27">
        <v>3</v>
      </c>
      <c r="G53" s="27"/>
      <c r="H53" s="27">
        <v>3</v>
      </c>
      <c r="I53" s="27"/>
      <c r="J53" s="27">
        <v>3</v>
      </c>
      <c r="K53" s="27"/>
      <c r="L53" s="27">
        <v>0</v>
      </c>
      <c r="M53" s="27"/>
      <c r="N53" s="27">
        <v>0</v>
      </c>
      <c r="O53" s="27"/>
      <c r="P53" s="27">
        <v>0</v>
      </c>
      <c r="Q53" s="27"/>
      <c r="R53" s="27">
        <v>0</v>
      </c>
      <c r="S53" s="27"/>
      <c r="T53" s="27">
        <v>3</v>
      </c>
      <c r="U53" s="27"/>
      <c r="V53" s="27">
        <v>2</v>
      </c>
      <c r="W53" s="27"/>
      <c r="X53" s="27">
        <v>0</v>
      </c>
      <c r="Y53" s="27"/>
      <c r="Z53" s="31"/>
    </row>
    <row r="54" spans="1:26" ht="21" customHeight="1">
      <c r="A54" s="43" t="s">
        <v>171</v>
      </c>
      <c r="B54" s="5">
        <v>9.33</v>
      </c>
      <c r="C54" s="5">
        <v>12</v>
      </c>
      <c r="D54" s="5">
        <v>14</v>
      </c>
      <c r="E54" s="5">
        <v>15.5</v>
      </c>
      <c r="F54" s="5">
        <v>14</v>
      </c>
      <c r="G54" s="5">
        <v>11</v>
      </c>
      <c r="H54" s="5">
        <v>14</v>
      </c>
      <c r="I54" s="5">
        <v>6</v>
      </c>
      <c r="J54" s="5">
        <v>14</v>
      </c>
      <c r="K54" s="5">
        <v>18</v>
      </c>
      <c r="L54" s="5">
        <v>17</v>
      </c>
      <c r="M54" s="5">
        <v>14</v>
      </c>
      <c r="N54" s="5">
        <v>11</v>
      </c>
      <c r="O54" s="5">
        <v>8</v>
      </c>
      <c r="P54" s="5">
        <v>13.66</v>
      </c>
      <c r="Q54" s="5">
        <v>2</v>
      </c>
      <c r="R54" s="5">
        <v>15</v>
      </c>
      <c r="S54" s="5">
        <v>12</v>
      </c>
      <c r="T54" s="5">
        <v>13</v>
      </c>
      <c r="U54" s="5">
        <v>12</v>
      </c>
      <c r="V54" s="5">
        <v>14.33</v>
      </c>
      <c r="W54" s="5">
        <v>13</v>
      </c>
      <c r="X54" s="5">
        <v>16</v>
      </c>
      <c r="Y54" s="5">
        <v>11</v>
      </c>
      <c r="Z54" s="29">
        <f>SUM(B56:Y56)</f>
        <v>21</v>
      </c>
    </row>
    <row r="55" spans="1:26" ht="21" customHeight="1">
      <c r="A55" s="43"/>
      <c r="B55" s="55">
        <f t="shared" ref="B55" si="135">SUM((B54*0.4)+(C54*0.6))</f>
        <v>10.931999999999999</v>
      </c>
      <c r="C55" s="55"/>
      <c r="D55" s="55">
        <f t="shared" ref="D55" si="136">SUM((D54*0.4)+(E54*0.6))</f>
        <v>14.899999999999999</v>
      </c>
      <c r="E55" s="55"/>
      <c r="F55" s="55">
        <f t="shared" ref="F55" si="137">SUM((F54*0.4)+(G54*0.6))</f>
        <v>12.2</v>
      </c>
      <c r="G55" s="55"/>
      <c r="H55" s="55">
        <f t="shared" ref="H55" si="138">SUM((H54*0.4)+(I54*0.6))</f>
        <v>9.1999999999999993</v>
      </c>
      <c r="I55" s="55"/>
      <c r="J55" s="55">
        <f t="shared" ref="J55" si="139">SUM((J54*0.4)+(K54*0.6))</f>
        <v>16.399999999999999</v>
      </c>
      <c r="K55" s="55"/>
      <c r="L55" s="55">
        <f t="shared" ref="L55" si="140">SUM((L54*0.4)+(M54*0.6))</f>
        <v>15.200000000000001</v>
      </c>
      <c r="M55" s="55"/>
      <c r="N55" s="55">
        <f t="shared" ref="N55" si="141">SUM((N54*0.4)+(O54*0.6))</f>
        <v>9.1999999999999993</v>
      </c>
      <c r="O55" s="55"/>
      <c r="P55" s="55">
        <f t="shared" ref="P55" si="142">SUM((P54*0.4)+(Q54*0.6))</f>
        <v>6.6640000000000006</v>
      </c>
      <c r="Q55" s="55"/>
      <c r="R55" s="55">
        <f t="shared" ref="R55" si="143">SUM((R54*0.4)+(S54*0.6))</f>
        <v>13.2</v>
      </c>
      <c r="S55" s="55"/>
      <c r="T55" s="55">
        <f t="shared" ref="T55" si="144">SUM((T54*0.4)+(U54*0.6))</f>
        <v>12.399999999999999</v>
      </c>
      <c r="U55" s="55"/>
      <c r="V55" s="55">
        <f t="shared" ref="V55" si="145">SUM((V54*0.4)+(W54*0.6))</f>
        <v>13.532</v>
      </c>
      <c r="W55" s="55"/>
      <c r="X55" s="55">
        <f t="shared" ref="X55" si="146">SUM((X54*0.4)+(Y54*0.6))</f>
        <v>13</v>
      </c>
      <c r="Y55" s="55"/>
      <c r="Z55" s="30"/>
    </row>
    <row r="56" spans="1:26" ht="21" customHeight="1">
      <c r="A56" s="43"/>
      <c r="B56" s="27">
        <v>0</v>
      </c>
      <c r="C56" s="27"/>
      <c r="D56" s="27">
        <v>3</v>
      </c>
      <c r="E56" s="27"/>
      <c r="F56" s="27">
        <v>3</v>
      </c>
      <c r="G56" s="27"/>
      <c r="H56" s="27">
        <v>0</v>
      </c>
      <c r="I56" s="27"/>
      <c r="J56" s="27">
        <v>3</v>
      </c>
      <c r="K56" s="27"/>
      <c r="L56" s="27">
        <v>3</v>
      </c>
      <c r="M56" s="27"/>
      <c r="N56" s="27">
        <v>0</v>
      </c>
      <c r="O56" s="27"/>
      <c r="P56" s="27">
        <v>0</v>
      </c>
      <c r="Q56" s="27"/>
      <c r="R56" s="27">
        <v>2</v>
      </c>
      <c r="S56" s="27"/>
      <c r="T56" s="27">
        <v>3</v>
      </c>
      <c r="U56" s="27"/>
      <c r="V56" s="27">
        <v>2</v>
      </c>
      <c r="W56" s="27"/>
      <c r="X56" s="27">
        <v>2</v>
      </c>
      <c r="Y56" s="27"/>
      <c r="Z56" s="31"/>
    </row>
    <row r="57" spans="1:26" ht="21" customHeight="1">
      <c r="A57" s="43" t="s">
        <v>154</v>
      </c>
      <c r="B57" s="5">
        <v>12</v>
      </c>
      <c r="C57" s="5">
        <v>16</v>
      </c>
      <c r="D57" s="5">
        <v>14.5</v>
      </c>
      <c r="E57" s="5">
        <v>12.5</v>
      </c>
      <c r="F57" s="5">
        <v>15</v>
      </c>
      <c r="G57" s="5">
        <v>7</v>
      </c>
      <c r="H57" s="5">
        <v>18</v>
      </c>
      <c r="I57" s="5">
        <v>9</v>
      </c>
      <c r="J57" s="5">
        <v>15</v>
      </c>
      <c r="K57" s="5">
        <v>16.5</v>
      </c>
      <c r="L57" s="5">
        <v>9</v>
      </c>
      <c r="M57" s="5">
        <v>9</v>
      </c>
      <c r="N57" s="5">
        <v>11</v>
      </c>
      <c r="O57" s="5">
        <v>6</v>
      </c>
      <c r="P57" s="5">
        <v>0</v>
      </c>
      <c r="Q57" s="5">
        <v>1</v>
      </c>
      <c r="R57" s="5">
        <v>11</v>
      </c>
      <c r="S57" s="5">
        <v>10</v>
      </c>
      <c r="T57" s="5">
        <v>13</v>
      </c>
      <c r="U57" s="5">
        <v>12</v>
      </c>
      <c r="V57" s="5">
        <v>14.66</v>
      </c>
      <c r="W57" s="5">
        <v>10</v>
      </c>
      <c r="X57" s="5">
        <v>8.5</v>
      </c>
      <c r="Y57" s="5">
        <v>12</v>
      </c>
      <c r="Z57" s="29">
        <f>SUM(B59:Y59)</f>
        <v>13</v>
      </c>
    </row>
    <row r="58" spans="1:26" ht="21" customHeight="1">
      <c r="A58" s="43"/>
      <c r="B58" s="55">
        <f t="shared" ref="B58" si="147">SUM((B57*0.4)+(C57*0.6))</f>
        <v>14.4</v>
      </c>
      <c r="C58" s="55"/>
      <c r="D58" s="55">
        <f t="shared" ref="D58" si="148">SUM((D57*0.4)+(E57*0.6))</f>
        <v>13.3</v>
      </c>
      <c r="E58" s="55"/>
      <c r="F58" s="55">
        <f t="shared" ref="F58" si="149">SUM((F57*0.4)+(G57*0.6))</f>
        <v>10.199999999999999</v>
      </c>
      <c r="G58" s="55"/>
      <c r="H58" s="55">
        <f t="shared" ref="H58" si="150">SUM((H57*0.4)+(I57*0.6))</f>
        <v>12.6</v>
      </c>
      <c r="I58" s="55"/>
      <c r="J58" s="55">
        <f t="shared" ref="J58" si="151">SUM((J57*0.4)+(K57*0.6))</f>
        <v>15.9</v>
      </c>
      <c r="K58" s="55"/>
      <c r="L58" s="55">
        <f t="shared" ref="L58" si="152">SUM((L57*0.4)+(M57*0.6))</f>
        <v>9</v>
      </c>
      <c r="M58" s="55"/>
      <c r="N58" s="55">
        <f t="shared" ref="N58" si="153">SUM((N57*0.4)+(O57*0.6))</f>
        <v>8</v>
      </c>
      <c r="O58" s="55"/>
      <c r="P58" s="55">
        <f t="shared" ref="P58" si="154">SUM((P57*0.4)+(Q57*0.6))</f>
        <v>0.6</v>
      </c>
      <c r="Q58" s="55"/>
      <c r="R58" s="55">
        <f t="shared" ref="R58" si="155">SUM((R57*0.4)+(S57*0.6))</f>
        <v>10.4</v>
      </c>
      <c r="S58" s="55"/>
      <c r="T58" s="55">
        <f t="shared" ref="T58" si="156">SUM((T57*0.4)+(U57*0.6))</f>
        <v>12.399999999999999</v>
      </c>
      <c r="U58" s="55"/>
      <c r="V58" s="55">
        <f t="shared" ref="V58" si="157">SUM((V57*0.4)+(W57*0.6))</f>
        <v>11.864000000000001</v>
      </c>
      <c r="W58" s="55"/>
      <c r="X58" s="55">
        <f t="shared" ref="X58" si="158">SUM((X57*0.4)+(Y57*0.6))</f>
        <v>10.6</v>
      </c>
      <c r="Y58" s="55"/>
      <c r="Z58" s="30"/>
    </row>
    <row r="59" spans="1:26" ht="21" customHeight="1">
      <c r="A59" s="43"/>
      <c r="B59" s="27">
        <v>1</v>
      </c>
      <c r="C59" s="27"/>
      <c r="D59" s="27">
        <v>3</v>
      </c>
      <c r="E59" s="27"/>
      <c r="F59" s="27">
        <v>0</v>
      </c>
      <c r="G59" s="27"/>
      <c r="H59" s="27">
        <v>3</v>
      </c>
      <c r="I59" s="27"/>
      <c r="J59" s="27">
        <v>3</v>
      </c>
      <c r="K59" s="27"/>
      <c r="L59" s="27">
        <v>0</v>
      </c>
      <c r="M59" s="27"/>
      <c r="N59" s="27">
        <v>0</v>
      </c>
      <c r="O59" s="27"/>
      <c r="P59" s="27">
        <v>0</v>
      </c>
      <c r="Q59" s="27"/>
      <c r="R59" s="27">
        <v>0</v>
      </c>
      <c r="S59" s="27"/>
      <c r="T59" s="27">
        <v>3</v>
      </c>
      <c r="U59" s="27"/>
      <c r="V59" s="27">
        <v>0</v>
      </c>
      <c r="W59" s="27"/>
      <c r="X59" s="27">
        <v>0</v>
      </c>
      <c r="Y59" s="27"/>
      <c r="Z59" s="31"/>
    </row>
    <row r="60" spans="1:26" ht="21" customHeight="1">
      <c r="A60" s="43" t="s">
        <v>159</v>
      </c>
      <c r="B60" s="5">
        <v>10</v>
      </c>
      <c r="C60" s="5">
        <v>12</v>
      </c>
      <c r="D60" s="5">
        <v>14</v>
      </c>
      <c r="E60" s="5">
        <v>10.5</v>
      </c>
      <c r="F60" s="5">
        <v>13</v>
      </c>
      <c r="G60" s="5">
        <v>8.5</v>
      </c>
      <c r="H60" s="5">
        <v>14</v>
      </c>
      <c r="I60" s="5">
        <v>10</v>
      </c>
      <c r="J60" s="5">
        <v>15</v>
      </c>
      <c r="K60" s="5">
        <v>14</v>
      </c>
      <c r="L60" s="5">
        <v>13</v>
      </c>
      <c r="M60" s="5">
        <v>11</v>
      </c>
      <c r="N60" s="5">
        <v>10.25</v>
      </c>
      <c r="O60" s="5">
        <v>6</v>
      </c>
      <c r="P60" s="5">
        <v>11</v>
      </c>
      <c r="Q60" s="5">
        <v>1</v>
      </c>
      <c r="R60" s="5">
        <v>12</v>
      </c>
      <c r="S60" s="5">
        <v>7</v>
      </c>
      <c r="T60" s="5">
        <v>15</v>
      </c>
      <c r="U60" s="2">
        <v>15</v>
      </c>
      <c r="V60" s="5">
        <v>14</v>
      </c>
      <c r="W60" s="5">
        <v>10</v>
      </c>
      <c r="X60" s="5">
        <v>11.75</v>
      </c>
      <c r="Y60" s="5">
        <v>6</v>
      </c>
      <c r="Z60" s="29">
        <f>SUM(B62:Y62)</f>
        <v>6</v>
      </c>
    </row>
    <row r="61" spans="1:26" ht="21" customHeight="1">
      <c r="A61" s="43"/>
      <c r="B61" s="55">
        <f t="shared" ref="B61" si="159">SUM((B60*0.4)+(C60*0.6))</f>
        <v>11.2</v>
      </c>
      <c r="C61" s="55"/>
      <c r="D61" s="55">
        <f t="shared" ref="D61" si="160">SUM((D60*0.4)+(E60*0.6))</f>
        <v>11.9</v>
      </c>
      <c r="E61" s="55"/>
      <c r="F61" s="55">
        <f t="shared" ref="F61" si="161">SUM((F60*0.4)+(G60*0.6))</f>
        <v>10.3</v>
      </c>
      <c r="G61" s="55"/>
      <c r="H61" s="55">
        <f t="shared" ref="H61" si="162">SUM((H60*0.4)+(I60*0.6))</f>
        <v>11.600000000000001</v>
      </c>
      <c r="I61" s="55"/>
      <c r="J61" s="55">
        <f t="shared" ref="J61" si="163">SUM((J60*0.4)+(K60*0.6))</f>
        <v>14.4</v>
      </c>
      <c r="K61" s="55"/>
      <c r="L61" s="55">
        <f t="shared" ref="L61" si="164">SUM((L60*0.4)+(M60*0.6))</f>
        <v>11.8</v>
      </c>
      <c r="M61" s="55"/>
      <c r="N61" s="55">
        <f t="shared" ref="N61" si="165">SUM((N60*0.4)+(O60*0.6))</f>
        <v>7.7</v>
      </c>
      <c r="O61" s="55"/>
      <c r="P61" s="55">
        <f t="shared" ref="P61" si="166">SUM((P60*0.4)+(Q60*0.6))</f>
        <v>5</v>
      </c>
      <c r="Q61" s="55"/>
      <c r="R61" s="55">
        <f t="shared" ref="R61" si="167">SUM((R60*0.4)+(S60*0.6))</f>
        <v>9</v>
      </c>
      <c r="S61" s="55"/>
      <c r="T61" s="55"/>
      <c r="U61" s="55"/>
      <c r="V61" s="55">
        <f t="shared" ref="V61" si="168">SUM((V60*0.4)+(W60*0.6))</f>
        <v>11.600000000000001</v>
      </c>
      <c r="W61" s="55"/>
      <c r="X61" s="55">
        <f t="shared" ref="X61" si="169">SUM((X60*0.4)+(Y60*0.6))</f>
        <v>8.3000000000000007</v>
      </c>
      <c r="Y61" s="55"/>
      <c r="Z61" s="30"/>
    </row>
    <row r="62" spans="1:26" ht="21" customHeight="1">
      <c r="A62" s="43"/>
      <c r="B62" s="27">
        <v>0</v>
      </c>
      <c r="C62" s="27"/>
      <c r="D62" s="27">
        <v>0</v>
      </c>
      <c r="E62" s="27"/>
      <c r="F62" s="27">
        <v>0</v>
      </c>
      <c r="G62" s="27"/>
      <c r="H62" s="27">
        <v>0</v>
      </c>
      <c r="I62" s="27"/>
      <c r="J62" s="27">
        <v>3</v>
      </c>
      <c r="K62" s="27"/>
      <c r="L62" s="27">
        <v>0</v>
      </c>
      <c r="M62" s="27"/>
      <c r="N62" s="27">
        <v>0</v>
      </c>
      <c r="O62" s="27"/>
      <c r="P62" s="27">
        <v>0</v>
      </c>
      <c r="Q62" s="27"/>
      <c r="R62" s="27">
        <v>0</v>
      </c>
      <c r="S62" s="27"/>
      <c r="T62" s="27">
        <v>3</v>
      </c>
      <c r="U62" s="27"/>
      <c r="V62" s="27">
        <v>0</v>
      </c>
      <c r="W62" s="27"/>
      <c r="X62" s="27">
        <v>0</v>
      </c>
      <c r="Y62" s="27"/>
      <c r="Z62" s="31"/>
    </row>
    <row r="63" spans="1:26" ht="21" customHeight="1">
      <c r="A63" s="43" t="s">
        <v>157</v>
      </c>
      <c r="B63" s="5">
        <v>10.33</v>
      </c>
      <c r="C63" s="5">
        <v>12</v>
      </c>
      <c r="D63" s="5">
        <v>12.5</v>
      </c>
      <c r="E63" s="5">
        <v>11</v>
      </c>
      <c r="F63" s="5">
        <v>13</v>
      </c>
      <c r="G63" s="5">
        <v>11.5</v>
      </c>
      <c r="H63" s="5">
        <v>11</v>
      </c>
      <c r="I63" s="5">
        <v>9.5</v>
      </c>
      <c r="J63" s="5">
        <v>15</v>
      </c>
      <c r="K63" s="5">
        <v>17</v>
      </c>
      <c r="L63" s="5">
        <v>10</v>
      </c>
      <c r="M63" s="5">
        <v>7</v>
      </c>
      <c r="N63" s="5">
        <v>11.25</v>
      </c>
      <c r="O63" s="5">
        <v>7</v>
      </c>
      <c r="P63" s="5">
        <v>0</v>
      </c>
      <c r="Q63" s="5">
        <v>1</v>
      </c>
      <c r="R63" s="5">
        <v>10</v>
      </c>
      <c r="S63" s="5">
        <v>9</v>
      </c>
      <c r="T63" s="5">
        <v>13</v>
      </c>
      <c r="U63" s="5">
        <v>3</v>
      </c>
      <c r="V63" s="5">
        <v>14</v>
      </c>
      <c r="W63" s="5">
        <v>8</v>
      </c>
      <c r="X63" s="5">
        <v>12.75</v>
      </c>
      <c r="Y63" s="5">
        <v>9</v>
      </c>
      <c r="Z63" s="29">
        <f>SUM(B65:Y65)</f>
        <v>6</v>
      </c>
    </row>
    <row r="64" spans="1:26" ht="21" customHeight="1">
      <c r="A64" s="43"/>
      <c r="B64" s="55">
        <f t="shared" ref="B64" si="170">SUM((B63*0.4)+(C63*0.6))</f>
        <v>11.332000000000001</v>
      </c>
      <c r="C64" s="55"/>
      <c r="D64" s="55">
        <f t="shared" ref="D64" si="171">SUM((D63*0.4)+(E63*0.6))</f>
        <v>11.6</v>
      </c>
      <c r="E64" s="55"/>
      <c r="F64" s="55">
        <f t="shared" ref="F64" si="172">SUM((F63*0.4)+(G63*0.6))</f>
        <v>12.1</v>
      </c>
      <c r="G64" s="55"/>
      <c r="H64" s="55">
        <f t="shared" ref="H64" si="173">SUM((H63*0.4)+(I63*0.6))</f>
        <v>10.100000000000001</v>
      </c>
      <c r="I64" s="55"/>
      <c r="J64" s="55">
        <f t="shared" ref="J64" si="174">SUM((J63*0.4)+(K63*0.6))</f>
        <v>16.2</v>
      </c>
      <c r="K64" s="55"/>
      <c r="L64" s="55">
        <f t="shared" ref="L64" si="175">SUM((L63*0.4)+(M63*0.6))</f>
        <v>8.1999999999999993</v>
      </c>
      <c r="M64" s="55"/>
      <c r="N64" s="55">
        <f t="shared" ref="N64" si="176">SUM((N63*0.4)+(O63*0.6))</f>
        <v>8.6999999999999993</v>
      </c>
      <c r="O64" s="55"/>
      <c r="P64" s="55">
        <f t="shared" ref="P64" si="177">SUM((P63*0.4)+(Q63*0.6))</f>
        <v>0.6</v>
      </c>
      <c r="Q64" s="55"/>
      <c r="R64" s="55">
        <f t="shared" ref="R64" si="178">SUM((R63*0.4)+(S63*0.6))</f>
        <v>9.3999999999999986</v>
      </c>
      <c r="S64" s="55"/>
      <c r="T64" s="55">
        <f t="shared" ref="T64" si="179">SUM((T63*0.4)+(U63*0.6))</f>
        <v>7</v>
      </c>
      <c r="U64" s="55"/>
      <c r="V64" s="55">
        <f t="shared" ref="V64" si="180">SUM((V63*0.4)+(W63*0.6))</f>
        <v>10.4</v>
      </c>
      <c r="W64" s="55"/>
      <c r="X64" s="55">
        <f t="shared" ref="X64" si="181">SUM((X63*0.4)+(Y63*0.6))</f>
        <v>10.5</v>
      </c>
      <c r="Y64" s="55"/>
      <c r="Z64" s="30"/>
    </row>
    <row r="65" spans="1:26" ht="21" customHeight="1">
      <c r="A65" s="43"/>
      <c r="B65" s="27">
        <v>0</v>
      </c>
      <c r="C65" s="27"/>
      <c r="D65" s="27">
        <v>0</v>
      </c>
      <c r="E65" s="27"/>
      <c r="F65" s="27">
        <v>3</v>
      </c>
      <c r="G65" s="27"/>
      <c r="H65" s="27">
        <v>0</v>
      </c>
      <c r="I65" s="27"/>
      <c r="J65" s="27">
        <v>3</v>
      </c>
      <c r="K65" s="27"/>
      <c r="L65" s="27">
        <v>0</v>
      </c>
      <c r="M65" s="27"/>
      <c r="N65" s="27">
        <v>0</v>
      </c>
      <c r="O65" s="27"/>
      <c r="P65" s="27">
        <v>0</v>
      </c>
      <c r="Q65" s="27"/>
      <c r="R65" s="27">
        <v>0</v>
      </c>
      <c r="S65" s="27"/>
      <c r="T65" s="27">
        <v>0</v>
      </c>
      <c r="U65" s="27"/>
      <c r="V65" s="27">
        <v>0</v>
      </c>
      <c r="W65" s="27"/>
      <c r="X65" s="27">
        <v>0</v>
      </c>
      <c r="Y65" s="27"/>
      <c r="Z65" s="31"/>
    </row>
    <row r="66" spans="1:26" ht="21" customHeight="1">
      <c r="A66" s="43" t="s">
        <v>168</v>
      </c>
      <c r="B66" s="5">
        <v>12.33</v>
      </c>
      <c r="C66" s="5">
        <v>16</v>
      </c>
      <c r="D66" s="5">
        <v>13.5</v>
      </c>
      <c r="E66" s="5">
        <v>16</v>
      </c>
      <c r="F66" s="5">
        <v>13</v>
      </c>
      <c r="G66" s="5">
        <v>10</v>
      </c>
      <c r="H66" s="5">
        <v>12</v>
      </c>
      <c r="I66" s="5">
        <v>11</v>
      </c>
      <c r="J66" s="5">
        <v>15</v>
      </c>
      <c r="K66" s="5">
        <v>18</v>
      </c>
      <c r="L66" s="5">
        <v>15</v>
      </c>
      <c r="M66" s="5">
        <v>14</v>
      </c>
      <c r="N66" s="5">
        <v>15</v>
      </c>
      <c r="O66" s="5">
        <v>16</v>
      </c>
      <c r="P66" s="5">
        <v>13.33</v>
      </c>
      <c r="Q66" s="5">
        <v>13</v>
      </c>
      <c r="R66" s="5">
        <v>16.5</v>
      </c>
      <c r="S66" s="5">
        <v>15</v>
      </c>
      <c r="T66" s="5">
        <v>13</v>
      </c>
      <c r="U66" s="5">
        <v>12</v>
      </c>
      <c r="V66" s="5">
        <v>14</v>
      </c>
      <c r="W66" s="5">
        <v>13</v>
      </c>
      <c r="X66" s="5">
        <v>17</v>
      </c>
      <c r="Y66" s="5">
        <v>12</v>
      </c>
      <c r="Z66" s="29">
        <f>SUM(B68:Y68)</f>
        <v>24</v>
      </c>
    </row>
    <row r="67" spans="1:26" ht="21" customHeight="1">
      <c r="A67" s="43"/>
      <c r="B67" s="55">
        <f t="shared" ref="B67" si="182">SUM((B66*0.4)+(C66*0.6))</f>
        <v>14.532</v>
      </c>
      <c r="C67" s="55"/>
      <c r="D67" s="55">
        <f t="shared" ref="D67" si="183">SUM((D66*0.4)+(E66*0.6))</f>
        <v>15</v>
      </c>
      <c r="E67" s="55"/>
      <c r="F67" s="55">
        <f t="shared" ref="F67" si="184">SUM((F66*0.4)+(G66*0.6))</f>
        <v>11.2</v>
      </c>
      <c r="G67" s="55"/>
      <c r="H67" s="55">
        <f t="shared" ref="H67" si="185">SUM((H66*0.4)+(I66*0.6))</f>
        <v>11.4</v>
      </c>
      <c r="I67" s="55"/>
      <c r="J67" s="55">
        <f t="shared" ref="J67" si="186">SUM((J66*0.4)+(K66*0.6))</f>
        <v>16.799999999999997</v>
      </c>
      <c r="K67" s="55"/>
      <c r="L67" s="55">
        <f t="shared" ref="L67" si="187">SUM((L66*0.4)+(M66*0.6))</f>
        <v>14.4</v>
      </c>
      <c r="M67" s="55"/>
      <c r="N67" s="55">
        <f t="shared" ref="N67" si="188">SUM((N66*0.4)+(O66*0.6))</f>
        <v>15.6</v>
      </c>
      <c r="O67" s="55"/>
      <c r="P67" s="55">
        <f t="shared" ref="P67" si="189">SUM((P66*0.4)+(Q66*0.6))</f>
        <v>13.132000000000001</v>
      </c>
      <c r="Q67" s="55"/>
      <c r="R67" s="55">
        <f t="shared" ref="R67" si="190">SUM((R66*0.4)+(S66*0.6))</f>
        <v>15.600000000000001</v>
      </c>
      <c r="S67" s="55"/>
      <c r="T67" s="55">
        <f t="shared" ref="T67" si="191">SUM((T66*0.4)+(U66*0.6))</f>
        <v>12.399999999999999</v>
      </c>
      <c r="U67" s="55"/>
      <c r="V67" s="55">
        <f t="shared" ref="V67" si="192">SUM((V66*0.4)+(W66*0.6))</f>
        <v>13.4</v>
      </c>
      <c r="W67" s="55"/>
      <c r="X67" s="55">
        <f t="shared" ref="X67" si="193">SUM((X66*0.4)+(Y66*0.6))</f>
        <v>14</v>
      </c>
      <c r="Y67" s="55"/>
      <c r="Z67" s="30"/>
    </row>
    <row r="68" spans="1:26" ht="21" customHeight="1">
      <c r="A68" s="43"/>
      <c r="B68" s="27">
        <v>1</v>
      </c>
      <c r="C68" s="27"/>
      <c r="D68" s="27">
        <v>3</v>
      </c>
      <c r="E68" s="27"/>
      <c r="F68" s="27">
        <v>0</v>
      </c>
      <c r="G68" s="27"/>
      <c r="H68" s="27">
        <v>0</v>
      </c>
      <c r="I68" s="27"/>
      <c r="J68" s="27">
        <v>3</v>
      </c>
      <c r="K68" s="27"/>
      <c r="L68" s="27">
        <v>3</v>
      </c>
      <c r="M68" s="27"/>
      <c r="N68" s="27">
        <v>3</v>
      </c>
      <c r="O68" s="27"/>
      <c r="P68" s="27">
        <v>2</v>
      </c>
      <c r="Q68" s="27"/>
      <c r="R68" s="27">
        <v>2</v>
      </c>
      <c r="S68" s="27"/>
      <c r="T68" s="27">
        <v>3</v>
      </c>
      <c r="U68" s="27"/>
      <c r="V68" s="27">
        <v>2</v>
      </c>
      <c r="W68" s="27"/>
      <c r="X68" s="27">
        <v>2</v>
      </c>
      <c r="Y68" s="27"/>
      <c r="Z68" s="31"/>
    </row>
    <row r="69" spans="1:26" ht="21" customHeight="1">
      <c r="A69" s="43" t="s">
        <v>160</v>
      </c>
      <c r="B69" s="5">
        <v>17.66</v>
      </c>
      <c r="C69" s="5">
        <v>16</v>
      </c>
      <c r="D69" s="5">
        <v>16</v>
      </c>
      <c r="E69" s="5">
        <v>11.5</v>
      </c>
      <c r="F69" s="5">
        <v>16</v>
      </c>
      <c r="G69" s="5">
        <v>14.5</v>
      </c>
      <c r="H69" s="5">
        <v>17</v>
      </c>
      <c r="I69" s="5">
        <v>10</v>
      </c>
      <c r="J69" s="5">
        <v>15</v>
      </c>
      <c r="K69" s="5">
        <v>18</v>
      </c>
      <c r="L69" s="5">
        <v>18</v>
      </c>
      <c r="M69" s="5">
        <v>12</v>
      </c>
      <c r="N69" s="5">
        <v>14.75</v>
      </c>
      <c r="O69" s="5">
        <v>18</v>
      </c>
      <c r="P69" s="5">
        <v>14.66</v>
      </c>
      <c r="Q69" s="5">
        <v>12</v>
      </c>
      <c r="R69" s="5">
        <v>15.5</v>
      </c>
      <c r="S69" s="5">
        <v>15</v>
      </c>
      <c r="T69" s="5">
        <v>15</v>
      </c>
      <c r="U69" s="5">
        <v>17</v>
      </c>
      <c r="V69" s="5">
        <v>16.329999999999998</v>
      </c>
      <c r="W69" s="5">
        <v>15</v>
      </c>
      <c r="X69" s="5">
        <v>18.25</v>
      </c>
      <c r="Y69" s="5">
        <v>11</v>
      </c>
      <c r="Z69" s="29">
        <f>SUM(B71:Y71)</f>
        <v>30</v>
      </c>
    </row>
    <row r="70" spans="1:26" ht="21" customHeight="1">
      <c r="A70" s="43"/>
      <c r="B70" s="55">
        <f t="shared" ref="B70" si="194">SUM((B69*0.4)+(C69*0.6))</f>
        <v>16.664000000000001</v>
      </c>
      <c r="C70" s="55"/>
      <c r="D70" s="55">
        <f t="shared" ref="D70" si="195">SUM((D69*0.4)+(E69*0.6))</f>
        <v>13.3</v>
      </c>
      <c r="E70" s="55"/>
      <c r="F70" s="55">
        <f t="shared" ref="F70" si="196">SUM((F69*0.4)+(G69*0.6))</f>
        <v>15.1</v>
      </c>
      <c r="G70" s="55"/>
      <c r="H70" s="55">
        <f t="shared" ref="H70" si="197">SUM((H69*0.4)+(I69*0.6))</f>
        <v>12.8</v>
      </c>
      <c r="I70" s="55"/>
      <c r="J70" s="55">
        <f t="shared" ref="J70" si="198">SUM((J69*0.4)+(K69*0.6))</f>
        <v>16.799999999999997</v>
      </c>
      <c r="K70" s="55"/>
      <c r="L70" s="55">
        <f t="shared" ref="L70" si="199">SUM((L69*0.4)+(M69*0.6))</f>
        <v>14.399999999999999</v>
      </c>
      <c r="M70" s="55"/>
      <c r="N70" s="55">
        <f t="shared" ref="N70" si="200">SUM((N69*0.4)+(O69*0.6))</f>
        <v>16.7</v>
      </c>
      <c r="O70" s="55"/>
      <c r="P70" s="55">
        <f t="shared" ref="P70" si="201">SUM((P69*0.4)+(Q69*0.6))</f>
        <v>13.064</v>
      </c>
      <c r="Q70" s="55"/>
      <c r="R70" s="55">
        <f t="shared" ref="R70" si="202">SUM((R69*0.4)+(S69*0.6))</f>
        <v>15.2</v>
      </c>
      <c r="S70" s="55"/>
      <c r="T70" s="55">
        <f t="shared" ref="T70" si="203">SUM((T69*0.4)+(U69*0.6))</f>
        <v>16.2</v>
      </c>
      <c r="U70" s="55"/>
      <c r="V70" s="55">
        <f t="shared" ref="V70" si="204">SUM((V69*0.4)+(W69*0.6))</f>
        <v>15.532</v>
      </c>
      <c r="W70" s="55"/>
      <c r="X70" s="55">
        <f t="shared" ref="X70" si="205">SUM((X69*0.4)+(Y69*0.6))</f>
        <v>13.9</v>
      </c>
      <c r="Y70" s="55"/>
      <c r="Z70" s="30"/>
    </row>
    <row r="71" spans="1:26" ht="21" customHeight="1">
      <c r="A71" s="43"/>
      <c r="B71" s="27">
        <v>1</v>
      </c>
      <c r="C71" s="27"/>
      <c r="D71" s="27">
        <v>3</v>
      </c>
      <c r="E71" s="27"/>
      <c r="F71" s="27">
        <v>3</v>
      </c>
      <c r="G71" s="27"/>
      <c r="H71" s="27">
        <v>3</v>
      </c>
      <c r="I71" s="27"/>
      <c r="J71" s="27">
        <v>3</v>
      </c>
      <c r="K71" s="27"/>
      <c r="L71" s="27">
        <v>3</v>
      </c>
      <c r="M71" s="27"/>
      <c r="N71" s="27">
        <v>3</v>
      </c>
      <c r="O71" s="27"/>
      <c r="P71" s="27">
        <v>2</v>
      </c>
      <c r="Q71" s="27"/>
      <c r="R71" s="27">
        <v>2</v>
      </c>
      <c r="S71" s="27"/>
      <c r="T71" s="27">
        <v>3</v>
      </c>
      <c r="U71" s="27"/>
      <c r="V71" s="27">
        <v>2</v>
      </c>
      <c r="W71" s="27"/>
      <c r="X71" s="27">
        <v>2</v>
      </c>
      <c r="Y71" s="27"/>
      <c r="Z71" s="31"/>
    </row>
    <row r="72" spans="1:26" ht="21" customHeight="1">
      <c r="A72" s="43" t="s">
        <v>232</v>
      </c>
      <c r="B72" s="5">
        <v>8.33</v>
      </c>
      <c r="C72" s="5">
        <v>12</v>
      </c>
      <c r="D72" s="5">
        <v>15</v>
      </c>
      <c r="E72" s="5">
        <v>8</v>
      </c>
      <c r="F72" s="5">
        <v>13</v>
      </c>
      <c r="G72" s="5">
        <v>10</v>
      </c>
      <c r="H72" s="5">
        <v>14</v>
      </c>
      <c r="I72" s="5">
        <v>6</v>
      </c>
      <c r="J72" s="5">
        <v>12.5</v>
      </c>
      <c r="K72" s="5">
        <v>10</v>
      </c>
      <c r="L72" s="5">
        <v>14</v>
      </c>
      <c r="M72" s="5">
        <v>6</v>
      </c>
      <c r="N72" s="5">
        <v>11.5</v>
      </c>
      <c r="O72" s="5">
        <v>8</v>
      </c>
      <c r="P72" s="5">
        <v>10.66</v>
      </c>
      <c r="Q72" s="5">
        <v>1</v>
      </c>
      <c r="R72" s="5">
        <v>12.5</v>
      </c>
      <c r="S72" s="5">
        <v>9</v>
      </c>
      <c r="T72" s="5">
        <v>13</v>
      </c>
      <c r="U72" s="5">
        <v>12</v>
      </c>
      <c r="V72" s="5">
        <v>14</v>
      </c>
      <c r="W72" s="5">
        <v>8</v>
      </c>
      <c r="X72" s="5">
        <v>8</v>
      </c>
      <c r="Y72" s="5">
        <v>6</v>
      </c>
      <c r="Z72" s="29">
        <f>SUM(B74:Y74)</f>
        <v>3</v>
      </c>
    </row>
    <row r="73" spans="1:26" ht="21" customHeight="1">
      <c r="A73" s="43"/>
      <c r="B73" s="55">
        <f t="shared" ref="B73" si="206">SUM((B72*0.4)+(C72*0.6))</f>
        <v>10.532</v>
      </c>
      <c r="C73" s="55"/>
      <c r="D73" s="55">
        <f t="shared" ref="D73" si="207">SUM((D72*0.4)+(E72*0.6))</f>
        <v>10.8</v>
      </c>
      <c r="E73" s="55"/>
      <c r="F73" s="55">
        <f t="shared" ref="F73" si="208">SUM((F72*0.4)+(G72*0.6))</f>
        <v>11.2</v>
      </c>
      <c r="G73" s="55"/>
      <c r="H73" s="55">
        <f t="shared" ref="H73" si="209">SUM((H72*0.4)+(I72*0.6))</f>
        <v>9.1999999999999993</v>
      </c>
      <c r="I73" s="55"/>
      <c r="J73" s="55">
        <f t="shared" ref="J73" si="210">SUM((J72*0.4)+(K72*0.6))</f>
        <v>11</v>
      </c>
      <c r="K73" s="55"/>
      <c r="L73" s="55">
        <f t="shared" ref="L73" si="211">SUM((L72*0.4)+(M72*0.6))</f>
        <v>9.1999999999999993</v>
      </c>
      <c r="M73" s="55"/>
      <c r="N73" s="55">
        <f t="shared" ref="N73" si="212">SUM((N72*0.4)+(O72*0.6))</f>
        <v>9.4</v>
      </c>
      <c r="O73" s="55"/>
      <c r="P73" s="55">
        <f t="shared" ref="P73" si="213">SUM((P72*0.4)+(Q72*0.6))</f>
        <v>4.8639999999999999</v>
      </c>
      <c r="Q73" s="55"/>
      <c r="R73" s="55">
        <f t="shared" ref="R73" si="214">SUM((R72*0.4)+(S72*0.6))</f>
        <v>10.399999999999999</v>
      </c>
      <c r="S73" s="55"/>
      <c r="T73" s="55">
        <f t="shared" ref="T73" si="215">SUM((T72*0.4)+(U72*0.6))</f>
        <v>12.399999999999999</v>
      </c>
      <c r="U73" s="55"/>
      <c r="V73" s="55">
        <f t="shared" ref="V73" si="216">SUM((V72*0.4)+(W72*0.6))</f>
        <v>10.4</v>
      </c>
      <c r="W73" s="55"/>
      <c r="X73" s="55">
        <f t="shared" ref="X73" si="217">SUM((X72*0.4)+(Y72*0.6))</f>
        <v>6.8</v>
      </c>
      <c r="Y73" s="55"/>
      <c r="Z73" s="30"/>
    </row>
    <row r="74" spans="1:26" ht="21" customHeight="1">
      <c r="A74" s="43"/>
      <c r="B74" s="27">
        <v>0</v>
      </c>
      <c r="C74" s="27"/>
      <c r="D74" s="27">
        <v>0</v>
      </c>
      <c r="E74" s="27"/>
      <c r="F74" s="27">
        <v>0</v>
      </c>
      <c r="G74" s="27"/>
      <c r="H74" s="27">
        <v>0</v>
      </c>
      <c r="I74" s="27"/>
      <c r="J74" s="27">
        <v>0</v>
      </c>
      <c r="K74" s="27"/>
      <c r="L74" s="27">
        <v>0</v>
      </c>
      <c r="M74" s="27"/>
      <c r="N74" s="27">
        <v>0</v>
      </c>
      <c r="O74" s="27"/>
      <c r="P74" s="27">
        <v>0</v>
      </c>
      <c r="Q74" s="27"/>
      <c r="R74" s="27">
        <v>0</v>
      </c>
      <c r="S74" s="27"/>
      <c r="T74" s="27">
        <v>3</v>
      </c>
      <c r="U74" s="27"/>
      <c r="V74" s="27">
        <v>0</v>
      </c>
      <c r="W74" s="27"/>
      <c r="X74" s="27">
        <v>0</v>
      </c>
      <c r="Y74" s="27"/>
      <c r="Z74" s="31"/>
    </row>
    <row r="75" spans="1:26" ht="21" customHeight="1">
      <c r="A75" s="43" t="s">
        <v>43</v>
      </c>
      <c r="B75" s="5">
        <v>13.33</v>
      </c>
      <c r="C75" s="5">
        <v>16</v>
      </c>
      <c r="D75" s="5">
        <v>14</v>
      </c>
      <c r="E75" s="5">
        <v>14</v>
      </c>
      <c r="F75" s="5">
        <v>12.5</v>
      </c>
      <c r="G75" s="5">
        <v>13</v>
      </c>
      <c r="H75" s="5">
        <v>12</v>
      </c>
      <c r="I75" s="5">
        <v>10</v>
      </c>
      <c r="J75" s="5">
        <v>16</v>
      </c>
      <c r="K75" s="5">
        <v>13</v>
      </c>
      <c r="L75" s="5">
        <v>15</v>
      </c>
      <c r="M75" s="5">
        <v>8</v>
      </c>
      <c r="N75" s="5">
        <v>9.5</v>
      </c>
      <c r="O75" s="5">
        <v>3</v>
      </c>
      <c r="P75" s="5">
        <v>12.33</v>
      </c>
      <c r="Q75" s="5">
        <v>14</v>
      </c>
      <c r="R75" s="5">
        <v>15</v>
      </c>
      <c r="S75" s="5">
        <v>11</v>
      </c>
      <c r="T75" s="5">
        <v>13</v>
      </c>
      <c r="U75" s="5">
        <v>12</v>
      </c>
      <c r="V75" s="5">
        <v>14</v>
      </c>
      <c r="W75" s="5">
        <v>5</v>
      </c>
      <c r="X75" s="5">
        <v>12</v>
      </c>
      <c r="Y75" s="5">
        <v>8</v>
      </c>
      <c r="Z75" s="29">
        <f>SUM(B77:Y77)</f>
        <v>17</v>
      </c>
    </row>
    <row r="76" spans="1:26" ht="21" customHeight="1">
      <c r="A76" s="43"/>
      <c r="B76" s="55">
        <f t="shared" ref="B76" si="218">SUM((B75*0.4)+(C75*0.6))</f>
        <v>14.932</v>
      </c>
      <c r="C76" s="55"/>
      <c r="D76" s="55">
        <f t="shared" ref="D76" si="219">SUM((D75*0.4)+(E75*0.6))</f>
        <v>14</v>
      </c>
      <c r="E76" s="55"/>
      <c r="F76" s="55">
        <f t="shared" ref="F76" si="220">SUM((F75*0.4)+(G75*0.6))</f>
        <v>12.8</v>
      </c>
      <c r="G76" s="55"/>
      <c r="H76" s="55">
        <f t="shared" ref="H76" si="221">SUM((H75*0.4)+(I75*0.6))</f>
        <v>10.8</v>
      </c>
      <c r="I76" s="55"/>
      <c r="J76" s="55">
        <f t="shared" ref="J76" si="222">SUM((J75*0.4)+(K75*0.6))</f>
        <v>14.2</v>
      </c>
      <c r="K76" s="55"/>
      <c r="L76" s="55">
        <f t="shared" ref="L76" si="223">SUM((L75*0.4)+(M75*0.6))</f>
        <v>10.8</v>
      </c>
      <c r="M76" s="55"/>
      <c r="N76" s="55">
        <f t="shared" ref="N76" si="224">SUM((N75*0.4)+(O75*0.6))</f>
        <v>5.6</v>
      </c>
      <c r="O76" s="55"/>
      <c r="P76" s="55">
        <f t="shared" ref="P76" si="225">SUM((P75*0.4)+(Q75*0.6))</f>
        <v>13.332000000000001</v>
      </c>
      <c r="Q76" s="55"/>
      <c r="R76" s="55">
        <f t="shared" ref="R76" si="226">SUM((R75*0.4)+(S75*0.6))</f>
        <v>12.6</v>
      </c>
      <c r="S76" s="55"/>
      <c r="T76" s="55">
        <f t="shared" ref="T76" si="227">SUM((T75*0.4)+(U75*0.6))</f>
        <v>12.399999999999999</v>
      </c>
      <c r="U76" s="55"/>
      <c r="V76" s="55">
        <f t="shared" ref="V76" si="228">SUM((V75*0.4)+(W75*0.6))</f>
        <v>8.6000000000000014</v>
      </c>
      <c r="W76" s="55"/>
      <c r="X76" s="55">
        <f t="shared" ref="X76" si="229">SUM((X75*0.4)+(Y75*0.6))</f>
        <v>9.6000000000000014</v>
      </c>
      <c r="Y76" s="55"/>
      <c r="Z76" s="30"/>
    </row>
    <row r="77" spans="1:26" ht="16.8" customHeight="1">
      <c r="A77" s="43"/>
      <c r="B77" s="27">
        <v>1</v>
      </c>
      <c r="C77" s="27"/>
      <c r="D77" s="27">
        <v>3</v>
      </c>
      <c r="E77" s="27"/>
      <c r="F77" s="27">
        <v>3</v>
      </c>
      <c r="G77" s="27"/>
      <c r="H77" s="27">
        <v>0</v>
      </c>
      <c r="I77" s="27"/>
      <c r="J77" s="27">
        <v>3</v>
      </c>
      <c r="K77" s="27"/>
      <c r="L77" s="27">
        <v>0</v>
      </c>
      <c r="M77" s="27"/>
      <c r="N77" s="27">
        <v>0</v>
      </c>
      <c r="O77" s="27"/>
      <c r="P77" s="27">
        <v>2</v>
      </c>
      <c r="Q77" s="27"/>
      <c r="R77" s="27">
        <v>2</v>
      </c>
      <c r="S77" s="27"/>
      <c r="T77" s="27">
        <v>3</v>
      </c>
      <c r="U77" s="27"/>
      <c r="V77" s="27">
        <v>0</v>
      </c>
      <c r="W77" s="27"/>
      <c r="X77" s="27">
        <v>0</v>
      </c>
      <c r="Y77" s="27"/>
      <c r="Z77" s="31"/>
    </row>
    <row r="78" spans="1:26" ht="21" customHeight="1">
      <c r="A78" s="43" t="s">
        <v>152</v>
      </c>
      <c r="B78" s="5">
        <v>11.66</v>
      </c>
      <c r="C78" s="5">
        <v>8</v>
      </c>
      <c r="D78" s="5">
        <v>14.5</v>
      </c>
      <c r="E78" s="5">
        <v>11</v>
      </c>
      <c r="F78" s="5">
        <v>13.5</v>
      </c>
      <c r="G78" s="5">
        <v>6</v>
      </c>
      <c r="H78" s="5">
        <v>16</v>
      </c>
      <c r="I78" s="5">
        <v>12.5</v>
      </c>
      <c r="J78" s="5">
        <v>15.5</v>
      </c>
      <c r="K78" s="5">
        <v>14.5</v>
      </c>
      <c r="L78" s="5">
        <v>15</v>
      </c>
      <c r="M78" s="5">
        <v>11</v>
      </c>
      <c r="N78" s="5">
        <v>13</v>
      </c>
      <c r="O78" s="5">
        <v>12</v>
      </c>
      <c r="P78" s="5">
        <v>11.66</v>
      </c>
      <c r="Q78" s="5">
        <v>2</v>
      </c>
      <c r="R78" s="5">
        <v>14.5</v>
      </c>
      <c r="S78" s="5">
        <v>12</v>
      </c>
      <c r="T78" s="5">
        <v>13</v>
      </c>
      <c r="U78" s="5">
        <v>12</v>
      </c>
      <c r="V78" s="5">
        <v>14</v>
      </c>
      <c r="W78" s="5">
        <v>12</v>
      </c>
      <c r="X78" s="5">
        <v>13.75</v>
      </c>
      <c r="Y78" s="5">
        <v>10</v>
      </c>
      <c r="Z78" s="29">
        <f>SUM(B80:Y80)</f>
        <v>22</v>
      </c>
    </row>
    <row r="79" spans="1:26" ht="21" customHeight="1">
      <c r="A79" s="43"/>
      <c r="B79" s="55">
        <f t="shared" ref="B79" si="230">SUM((B78*0.4)+(C78*0.6))</f>
        <v>9.4640000000000004</v>
      </c>
      <c r="C79" s="55"/>
      <c r="D79" s="55">
        <f t="shared" ref="D79" si="231">SUM((D78*0.4)+(E78*0.6))</f>
        <v>12.4</v>
      </c>
      <c r="E79" s="55"/>
      <c r="F79" s="55">
        <f t="shared" ref="F79" si="232">SUM((F78*0.4)+(G78*0.6))</f>
        <v>9</v>
      </c>
      <c r="G79" s="55"/>
      <c r="H79" s="55">
        <f t="shared" ref="H79" si="233">SUM((H78*0.4)+(I78*0.6))</f>
        <v>13.9</v>
      </c>
      <c r="I79" s="55"/>
      <c r="J79" s="55">
        <f t="shared" ref="J79" si="234">SUM((J78*0.4)+(K78*0.6))</f>
        <v>14.899999999999999</v>
      </c>
      <c r="K79" s="55"/>
      <c r="L79" s="55">
        <f t="shared" ref="L79" si="235">SUM((L78*0.4)+(M78*0.6))</f>
        <v>12.6</v>
      </c>
      <c r="M79" s="55"/>
      <c r="N79" s="55">
        <f t="shared" ref="N79" si="236">SUM((N78*0.4)+(O78*0.6))</f>
        <v>12.399999999999999</v>
      </c>
      <c r="O79" s="55"/>
      <c r="P79" s="55">
        <f t="shared" ref="P79" si="237">SUM((P78*0.4)+(Q78*0.6))</f>
        <v>5.8640000000000008</v>
      </c>
      <c r="Q79" s="55"/>
      <c r="R79" s="55">
        <f t="shared" ref="R79" si="238">SUM((R78*0.4)+(S78*0.6))</f>
        <v>13</v>
      </c>
      <c r="S79" s="55"/>
      <c r="T79" s="55">
        <f t="shared" ref="T79" si="239">SUM((T78*0.4)+(U78*0.6))</f>
        <v>12.399999999999999</v>
      </c>
      <c r="U79" s="55"/>
      <c r="V79" s="55">
        <f t="shared" ref="V79" si="240">SUM((V78*0.4)+(W78*0.6))</f>
        <v>12.8</v>
      </c>
      <c r="W79" s="55"/>
      <c r="X79" s="55">
        <f t="shared" ref="X79" si="241">SUM((X78*0.4)+(Y78*0.6))</f>
        <v>11.5</v>
      </c>
      <c r="Y79" s="55"/>
      <c r="Z79" s="30"/>
    </row>
    <row r="80" spans="1:26" ht="21" customHeight="1">
      <c r="A80" s="43"/>
      <c r="B80" s="27">
        <v>0</v>
      </c>
      <c r="C80" s="27"/>
      <c r="D80" s="27">
        <v>3</v>
      </c>
      <c r="E80" s="27"/>
      <c r="F80" s="27">
        <v>0</v>
      </c>
      <c r="G80" s="27"/>
      <c r="H80" s="27">
        <v>3</v>
      </c>
      <c r="I80" s="27"/>
      <c r="J80" s="27">
        <v>3</v>
      </c>
      <c r="K80" s="27"/>
      <c r="L80" s="27">
        <v>3</v>
      </c>
      <c r="M80" s="27"/>
      <c r="N80" s="27">
        <v>3</v>
      </c>
      <c r="O80" s="27"/>
      <c r="P80" s="27">
        <v>0</v>
      </c>
      <c r="Q80" s="27"/>
      <c r="R80" s="27">
        <v>2</v>
      </c>
      <c r="S80" s="27"/>
      <c r="T80" s="27">
        <v>3</v>
      </c>
      <c r="U80" s="27"/>
      <c r="V80" s="27">
        <v>2</v>
      </c>
      <c r="W80" s="27"/>
      <c r="X80" s="27">
        <v>0</v>
      </c>
      <c r="Y80" s="27"/>
      <c r="Z80" s="31"/>
    </row>
    <row r="81" spans="1:26" ht="21" customHeight="1">
      <c r="A81" s="43" t="s">
        <v>233</v>
      </c>
      <c r="B81" s="5">
        <v>12</v>
      </c>
      <c r="C81" s="5">
        <v>4</v>
      </c>
      <c r="D81" s="5">
        <v>12.5</v>
      </c>
      <c r="E81" s="5">
        <v>13</v>
      </c>
      <c r="F81" s="5">
        <v>14.5</v>
      </c>
      <c r="G81" s="5">
        <v>10</v>
      </c>
      <c r="H81" s="5">
        <v>15</v>
      </c>
      <c r="I81" s="5">
        <v>7.5</v>
      </c>
      <c r="J81" s="5">
        <v>12.5</v>
      </c>
      <c r="K81" s="5">
        <v>12</v>
      </c>
      <c r="L81" s="5">
        <v>0</v>
      </c>
      <c r="M81" s="5">
        <v>9</v>
      </c>
      <c r="N81" s="5">
        <v>14.75</v>
      </c>
      <c r="O81" s="5">
        <v>0</v>
      </c>
      <c r="P81" s="5">
        <v>11.66</v>
      </c>
      <c r="Q81" s="5">
        <v>1</v>
      </c>
      <c r="R81" s="5">
        <v>13.5</v>
      </c>
      <c r="S81" s="5">
        <v>9</v>
      </c>
      <c r="T81" s="5">
        <v>13</v>
      </c>
      <c r="U81" s="5">
        <v>14</v>
      </c>
      <c r="V81" s="5">
        <v>12.66</v>
      </c>
      <c r="W81" s="5">
        <v>10</v>
      </c>
      <c r="X81" s="5">
        <v>15.5</v>
      </c>
      <c r="Y81" s="5">
        <v>10</v>
      </c>
      <c r="Z81" s="29">
        <f>SUM(B83:Y83)</f>
        <v>11</v>
      </c>
    </row>
    <row r="82" spans="1:26" ht="21" customHeight="1">
      <c r="A82" s="43"/>
      <c r="B82" s="55">
        <f t="shared" ref="B82" si="242">SUM((B81*0.4)+(C81*0.6))</f>
        <v>7.2000000000000011</v>
      </c>
      <c r="C82" s="55"/>
      <c r="D82" s="55">
        <f t="shared" ref="D82" si="243">SUM((D81*0.4)+(E81*0.6))</f>
        <v>12.8</v>
      </c>
      <c r="E82" s="55"/>
      <c r="F82" s="55">
        <f t="shared" ref="F82" si="244">SUM((F81*0.4)+(G81*0.6))</f>
        <v>11.8</v>
      </c>
      <c r="G82" s="55"/>
      <c r="H82" s="55">
        <f t="shared" ref="H82" si="245">SUM((H81*0.4)+(I81*0.6))</f>
        <v>10.5</v>
      </c>
      <c r="I82" s="55"/>
      <c r="J82" s="55">
        <f t="shared" ref="J82" si="246">SUM((J81*0.4)+(K81*0.6))</f>
        <v>12.2</v>
      </c>
      <c r="K82" s="55"/>
      <c r="L82" s="55">
        <f t="shared" ref="L82" si="247">SUM((L81*0.4)+(M81*0.6))</f>
        <v>5.3999999999999995</v>
      </c>
      <c r="M82" s="55"/>
      <c r="N82" s="55">
        <f t="shared" ref="N82" si="248">SUM((N81*0.4)+(O81*0.6))</f>
        <v>5.9</v>
      </c>
      <c r="O82" s="55"/>
      <c r="P82" s="55">
        <f t="shared" ref="P82" si="249">SUM((P81*0.4)+(Q81*0.6))</f>
        <v>5.2640000000000002</v>
      </c>
      <c r="Q82" s="55"/>
      <c r="R82" s="55">
        <f t="shared" ref="R82" si="250">SUM((R81*0.4)+(S81*0.6))</f>
        <v>10.8</v>
      </c>
      <c r="S82" s="55"/>
      <c r="T82" s="55">
        <f t="shared" ref="T82" si="251">SUM((T81*0.4)+(U81*0.6))</f>
        <v>13.600000000000001</v>
      </c>
      <c r="U82" s="55"/>
      <c r="V82" s="55">
        <f t="shared" ref="V82" si="252">SUM((V81*0.4)+(W81*0.6))</f>
        <v>11.064</v>
      </c>
      <c r="W82" s="55"/>
      <c r="X82" s="55">
        <f t="shared" ref="X82" si="253">SUM((X81*0.4)+(Y81*0.6))</f>
        <v>12.2</v>
      </c>
      <c r="Y82" s="55"/>
      <c r="Z82" s="30"/>
    </row>
    <row r="83" spans="1:26" ht="21" customHeight="1">
      <c r="A83" s="43"/>
      <c r="B83" s="27">
        <v>0</v>
      </c>
      <c r="C83" s="27"/>
      <c r="D83" s="27">
        <v>3</v>
      </c>
      <c r="E83" s="27"/>
      <c r="F83" s="27">
        <v>0</v>
      </c>
      <c r="G83" s="27"/>
      <c r="H83" s="27">
        <v>0</v>
      </c>
      <c r="I83" s="27"/>
      <c r="J83" s="27">
        <v>3</v>
      </c>
      <c r="K83" s="27"/>
      <c r="L83" s="27">
        <v>0</v>
      </c>
      <c r="M83" s="27"/>
      <c r="N83" s="27">
        <v>0</v>
      </c>
      <c r="O83" s="27"/>
      <c r="P83" s="27">
        <v>0</v>
      </c>
      <c r="Q83" s="27"/>
      <c r="R83" s="27">
        <v>0</v>
      </c>
      <c r="S83" s="27"/>
      <c r="T83" s="27">
        <v>3</v>
      </c>
      <c r="U83" s="27"/>
      <c r="V83" s="27">
        <v>0</v>
      </c>
      <c r="W83" s="27"/>
      <c r="X83" s="27">
        <v>2</v>
      </c>
      <c r="Y83" s="27"/>
      <c r="Z83" s="31"/>
    </row>
    <row r="84" spans="1:26" ht="21" customHeight="1">
      <c r="A84" s="43" t="s">
        <v>95</v>
      </c>
      <c r="B84" s="5">
        <v>0</v>
      </c>
      <c r="C84" s="5">
        <v>12</v>
      </c>
      <c r="D84" s="5">
        <v>15</v>
      </c>
      <c r="E84" s="5">
        <v>13.5</v>
      </c>
      <c r="F84" s="5">
        <v>14</v>
      </c>
      <c r="G84" s="5">
        <v>0</v>
      </c>
      <c r="H84" s="5">
        <v>16</v>
      </c>
      <c r="I84" s="5">
        <v>5</v>
      </c>
      <c r="J84" s="5">
        <v>12.5</v>
      </c>
      <c r="K84" s="5">
        <v>12.5</v>
      </c>
      <c r="L84" s="5">
        <v>12</v>
      </c>
      <c r="M84" s="5">
        <v>13</v>
      </c>
      <c r="N84" s="5">
        <v>15</v>
      </c>
      <c r="O84" s="5">
        <v>10</v>
      </c>
      <c r="P84" s="5">
        <v>11.66</v>
      </c>
      <c r="Q84" s="5">
        <v>1</v>
      </c>
      <c r="R84" s="5">
        <v>0</v>
      </c>
      <c r="S84" s="5">
        <v>9</v>
      </c>
      <c r="T84" s="5">
        <v>12</v>
      </c>
      <c r="U84" s="5">
        <v>12</v>
      </c>
      <c r="V84" s="5">
        <v>14.66</v>
      </c>
      <c r="W84" s="5">
        <v>15</v>
      </c>
      <c r="X84" s="5">
        <v>0</v>
      </c>
      <c r="Y84" s="5">
        <v>5</v>
      </c>
      <c r="Z84" s="29">
        <f>SUM(B86:Y86)</f>
        <v>17</v>
      </c>
    </row>
    <row r="85" spans="1:26" ht="21" customHeight="1">
      <c r="A85" s="43"/>
      <c r="B85" s="55">
        <f t="shared" ref="B85" si="254">SUM((B84*0.4)+(C84*0.6))</f>
        <v>7.1999999999999993</v>
      </c>
      <c r="C85" s="55"/>
      <c r="D85" s="55">
        <f t="shared" ref="D85" si="255">SUM((D84*0.4)+(E84*0.6))</f>
        <v>14.1</v>
      </c>
      <c r="E85" s="55"/>
      <c r="F85" s="55">
        <f t="shared" ref="F85" si="256">SUM((F84*0.4)+(G84*0.6))</f>
        <v>5.6000000000000005</v>
      </c>
      <c r="G85" s="55"/>
      <c r="H85" s="55">
        <f t="shared" ref="H85" si="257">SUM((H84*0.4)+(I84*0.6))</f>
        <v>9.4</v>
      </c>
      <c r="I85" s="55"/>
      <c r="J85" s="55">
        <f t="shared" ref="J85" si="258">SUM((J84*0.4)+(K84*0.6))</f>
        <v>12.5</v>
      </c>
      <c r="K85" s="55"/>
      <c r="L85" s="55">
        <f t="shared" ref="L85" si="259">SUM((L84*0.4)+(M84*0.6))</f>
        <v>12.600000000000001</v>
      </c>
      <c r="M85" s="55"/>
      <c r="N85" s="55">
        <f t="shared" ref="N85" si="260">SUM((N84*0.4)+(O84*0.6))</f>
        <v>12</v>
      </c>
      <c r="O85" s="55"/>
      <c r="P85" s="55">
        <f t="shared" ref="P85" si="261">SUM((P84*0.4)+(Q84*0.6))</f>
        <v>5.2640000000000002</v>
      </c>
      <c r="Q85" s="55"/>
      <c r="R85" s="55">
        <f t="shared" ref="R85" si="262">SUM((R84*0.4)+(S84*0.6))</f>
        <v>5.3999999999999995</v>
      </c>
      <c r="S85" s="55"/>
      <c r="T85" s="55">
        <f t="shared" ref="T85" si="263">SUM((T84*0.4)+(U84*0.6))</f>
        <v>12</v>
      </c>
      <c r="U85" s="55"/>
      <c r="V85" s="55">
        <f t="shared" ref="V85" si="264">SUM((V84*0.4)+(W84*0.6))</f>
        <v>14.864000000000001</v>
      </c>
      <c r="W85" s="55"/>
      <c r="X85" s="55">
        <f t="shared" ref="X85" si="265">SUM((X84*0.4)+(Y84*0.6))</f>
        <v>3</v>
      </c>
      <c r="Y85" s="55"/>
      <c r="Z85" s="30"/>
    </row>
    <row r="86" spans="1:26" ht="21" customHeight="1">
      <c r="A86" s="43"/>
      <c r="B86" s="27">
        <v>0</v>
      </c>
      <c r="C86" s="27"/>
      <c r="D86" s="27">
        <v>3</v>
      </c>
      <c r="E86" s="27"/>
      <c r="F86" s="27">
        <v>0</v>
      </c>
      <c r="G86" s="27"/>
      <c r="H86" s="27">
        <v>0</v>
      </c>
      <c r="I86" s="27"/>
      <c r="J86" s="27">
        <v>3</v>
      </c>
      <c r="K86" s="27"/>
      <c r="L86" s="27">
        <v>3</v>
      </c>
      <c r="M86" s="27"/>
      <c r="N86" s="27">
        <v>3</v>
      </c>
      <c r="O86" s="27"/>
      <c r="P86" s="27">
        <v>0</v>
      </c>
      <c r="Q86" s="27"/>
      <c r="R86" s="27">
        <v>0</v>
      </c>
      <c r="S86" s="27"/>
      <c r="T86" s="27">
        <v>3</v>
      </c>
      <c r="U86" s="27"/>
      <c r="V86" s="27">
        <v>2</v>
      </c>
      <c r="W86" s="27"/>
      <c r="X86" s="27">
        <v>0</v>
      </c>
      <c r="Y86" s="27"/>
      <c r="Z86" s="31"/>
    </row>
    <row r="87" spans="1:26" ht="21" customHeight="1">
      <c r="A87" s="43" t="s">
        <v>273</v>
      </c>
      <c r="B87" s="5">
        <v>0</v>
      </c>
      <c r="C87" s="5">
        <v>12</v>
      </c>
      <c r="D87" s="5">
        <v>12.5</v>
      </c>
      <c r="E87" s="5">
        <v>14</v>
      </c>
      <c r="F87" s="5">
        <v>12.5</v>
      </c>
      <c r="G87" s="5">
        <v>8</v>
      </c>
      <c r="H87" s="5">
        <v>12</v>
      </c>
      <c r="I87" s="5">
        <v>10.5</v>
      </c>
      <c r="J87" s="5">
        <v>14</v>
      </c>
      <c r="K87" s="5">
        <v>14</v>
      </c>
      <c r="L87" s="5">
        <v>0</v>
      </c>
      <c r="M87" s="5">
        <v>14</v>
      </c>
      <c r="N87" s="5">
        <v>10.75</v>
      </c>
      <c r="O87" s="5">
        <v>0</v>
      </c>
      <c r="P87" s="5">
        <v>13</v>
      </c>
      <c r="Q87" s="5">
        <v>0</v>
      </c>
      <c r="R87" s="5">
        <v>8</v>
      </c>
      <c r="S87" s="5">
        <v>10</v>
      </c>
      <c r="T87" s="5">
        <v>12</v>
      </c>
      <c r="U87" s="5">
        <v>12</v>
      </c>
      <c r="V87" s="5">
        <v>0</v>
      </c>
      <c r="W87" s="5">
        <v>11</v>
      </c>
      <c r="X87" s="5">
        <v>12</v>
      </c>
      <c r="Y87" s="5">
        <v>0</v>
      </c>
      <c r="Z87" s="29">
        <f>SUM(B89:Y89)</f>
        <v>9</v>
      </c>
    </row>
    <row r="88" spans="1:26" ht="21" customHeight="1">
      <c r="A88" s="43"/>
      <c r="B88" s="55">
        <f t="shared" ref="B88" si="266">SUM((B87*0.4)+(C87*0.6))</f>
        <v>7.1999999999999993</v>
      </c>
      <c r="C88" s="55"/>
      <c r="D88" s="55">
        <f t="shared" ref="D88" si="267">SUM((D87*0.4)+(E87*0.6))</f>
        <v>13.4</v>
      </c>
      <c r="E88" s="55"/>
      <c r="F88" s="55">
        <f t="shared" ref="F88" si="268">SUM((F87*0.4)+(G87*0.6))</f>
        <v>9.8000000000000007</v>
      </c>
      <c r="G88" s="55"/>
      <c r="H88" s="55">
        <f t="shared" ref="H88" si="269">SUM((H87*0.4)+(I87*0.6))</f>
        <v>11.100000000000001</v>
      </c>
      <c r="I88" s="55"/>
      <c r="J88" s="55">
        <f t="shared" ref="J88" si="270">SUM((J87*0.4)+(K87*0.6))</f>
        <v>14</v>
      </c>
      <c r="K88" s="55"/>
      <c r="L88" s="55">
        <f t="shared" ref="L88" si="271">SUM((L87*0.4)+(M87*0.6))</f>
        <v>8.4</v>
      </c>
      <c r="M88" s="55"/>
      <c r="N88" s="55">
        <f t="shared" ref="N88" si="272">SUM((N87*0.4)+(O87*0.6))</f>
        <v>4.3</v>
      </c>
      <c r="O88" s="55"/>
      <c r="P88" s="55">
        <f t="shared" ref="P88" si="273">SUM((P87*0.4)+(Q87*0.6))</f>
        <v>5.2</v>
      </c>
      <c r="Q88" s="55"/>
      <c r="R88" s="55">
        <f t="shared" ref="R88" si="274">SUM((R87*0.4)+(S87*0.6))</f>
        <v>9.1999999999999993</v>
      </c>
      <c r="S88" s="55"/>
      <c r="T88" s="55">
        <f t="shared" ref="T88" si="275">SUM((T87*0.4)+(U87*0.6))</f>
        <v>12</v>
      </c>
      <c r="U88" s="55"/>
      <c r="V88" s="55">
        <f t="shared" ref="V88" si="276">SUM((V87*0.4)+(W87*0.6))</f>
        <v>6.6</v>
      </c>
      <c r="W88" s="55"/>
      <c r="X88" s="55">
        <f t="shared" ref="X88" si="277">SUM((X87*0.4)+(Y87*0.6))</f>
        <v>4.8000000000000007</v>
      </c>
      <c r="Y88" s="55"/>
      <c r="Z88" s="30"/>
    </row>
    <row r="89" spans="1:26" ht="21" customHeight="1">
      <c r="A89" s="43"/>
      <c r="B89" s="27">
        <v>0</v>
      </c>
      <c r="C89" s="27"/>
      <c r="D89" s="27">
        <v>3</v>
      </c>
      <c r="E89" s="27"/>
      <c r="F89" s="27">
        <v>0</v>
      </c>
      <c r="G89" s="27"/>
      <c r="H89" s="27">
        <v>0</v>
      </c>
      <c r="I89" s="27"/>
      <c r="J89" s="27">
        <v>3</v>
      </c>
      <c r="K89" s="27"/>
      <c r="L89" s="27">
        <v>0</v>
      </c>
      <c r="M89" s="27"/>
      <c r="N89" s="27">
        <v>0</v>
      </c>
      <c r="O89" s="27"/>
      <c r="P89" s="27">
        <v>0</v>
      </c>
      <c r="Q89" s="27"/>
      <c r="R89" s="27">
        <v>0</v>
      </c>
      <c r="S89" s="27"/>
      <c r="T89" s="27">
        <v>3</v>
      </c>
      <c r="U89" s="27"/>
      <c r="V89" s="27">
        <v>0</v>
      </c>
      <c r="W89" s="27"/>
      <c r="X89" s="27">
        <v>0</v>
      </c>
      <c r="Y89" s="27"/>
      <c r="Z89" s="31"/>
    </row>
  </sheetData>
  <sortState xmlns:xlrd2="http://schemas.microsoft.com/office/spreadsheetml/2017/richdata2" ref="A9:A86">
    <sortCondition ref="A8"/>
  </sortState>
  <mergeCells count="728">
    <mergeCell ref="F88:G88"/>
    <mergeCell ref="X83:Y83"/>
    <mergeCell ref="F83:G83"/>
    <mergeCell ref="A87:A89"/>
    <mergeCell ref="Z87:Z89"/>
    <mergeCell ref="B88:C88"/>
    <mergeCell ref="D88:E88"/>
    <mergeCell ref="H88:I88"/>
    <mergeCell ref="J88:K88"/>
    <mergeCell ref="L88:M88"/>
    <mergeCell ref="N88:O88"/>
    <mergeCell ref="P88:Q88"/>
    <mergeCell ref="R88:S88"/>
    <mergeCell ref="V88:W88"/>
    <mergeCell ref="X88:Y88"/>
    <mergeCell ref="B89:C89"/>
    <mergeCell ref="D89:E89"/>
    <mergeCell ref="H89:I89"/>
    <mergeCell ref="J89:K89"/>
    <mergeCell ref="L89:M89"/>
    <mergeCell ref="N89:O89"/>
    <mergeCell ref="P89:Q89"/>
    <mergeCell ref="R89:S89"/>
    <mergeCell ref="V89:W89"/>
    <mergeCell ref="X89:Y89"/>
    <mergeCell ref="Z27:Z29"/>
    <mergeCell ref="X29:Y29"/>
    <mergeCell ref="Z21:Z23"/>
    <mergeCell ref="Z24:Z26"/>
    <mergeCell ref="X77:Y77"/>
    <mergeCell ref="F89:G89"/>
    <mergeCell ref="Z81:Z83"/>
    <mergeCell ref="B82:C82"/>
    <mergeCell ref="D82:E82"/>
    <mergeCell ref="H82:I82"/>
    <mergeCell ref="J82:K82"/>
    <mergeCell ref="L82:M82"/>
    <mergeCell ref="N82:O82"/>
    <mergeCell ref="P82:Q82"/>
    <mergeCell ref="R82:S82"/>
    <mergeCell ref="V82:W82"/>
    <mergeCell ref="X82:Y82"/>
    <mergeCell ref="B83:C83"/>
    <mergeCell ref="D83:E83"/>
    <mergeCell ref="H83:I83"/>
    <mergeCell ref="J83:K83"/>
    <mergeCell ref="L83:M83"/>
    <mergeCell ref="N83:O83"/>
    <mergeCell ref="P83:Q83"/>
    <mergeCell ref="A12:A14"/>
    <mergeCell ref="Z12:Z14"/>
    <mergeCell ref="B13:C13"/>
    <mergeCell ref="D13:E13"/>
    <mergeCell ref="H13:I13"/>
    <mergeCell ref="J13:K13"/>
    <mergeCell ref="L13:M13"/>
    <mergeCell ref="N13:O13"/>
    <mergeCell ref="P13:Q13"/>
    <mergeCell ref="R13:S13"/>
    <mergeCell ref="V13:W13"/>
    <mergeCell ref="X13:Y13"/>
    <mergeCell ref="B14:C14"/>
    <mergeCell ref="D14:E14"/>
    <mergeCell ref="H14:I14"/>
    <mergeCell ref="L14:M14"/>
    <mergeCell ref="Z30:Z32"/>
    <mergeCell ref="Z33:Z35"/>
    <mergeCell ref="Z36:Z38"/>
    <mergeCell ref="Z39:Z41"/>
    <mergeCell ref="Z42:Z44"/>
    <mergeCell ref="Z45:Z47"/>
    <mergeCell ref="Z48:Z50"/>
    <mergeCell ref="R74:S74"/>
    <mergeCell ref="V74:W74"/>
    <mergeCell ref="X74:Y74"/>
    <mergeCell ref="R68:S68"/>
    <mergeCell ref="V68:W68"/>
    <mergeCell ref="X68:Y68"/>
    <mergeCell ref="Z51:Z53"/>
    <mergeCell ref="Z54:Z56"/>
    <mergeCell ref="Z57:Z59"/>
    <mergeCell ref="Z78:Z80"/>
    <mergeCell ref="Z84:Z86"/>
    <mergeCell ref="Z60:Z62"/>
    <mergeCell ref="Z63:Z65"/>
    <mergeCell ref="Z66:Z68"/>
    <mergeCell ref="R79:S79"/>
    <mergeCell ref="V79:W79"/>
    <mergeCell ref="X79:Y79"/>
    <mergeCell ref="V86:W86"/>
    <mergeCell ref="X86:Y86"/>
    <mergeCell ref="Z69:Z71"/>
    <mergeCell ref="Z72:Z74"/>
    <mergeCell ref="Z75:Z77"/>
    <mergeCell ref="R76:S76"/>
    <mergeCell ref="V76:W76"/>
    <mergeCell ref="X76:Y76"/>
    <mergeCell ref="R77:S77"/>
    <mergeCell ref="V77:W77"/>
    <mergeCell ref="T70:U70"/>
    <mergeCell ref="T71:U71"/>
    <mergeCell ref="T73:U73"/>
    <mergeCell ref="T74:U74"/>
    <mergeCell ref="T76:U76"/>
    <mergeCell ref="T77:U77"/>
    <mergeCell ref="H86:I86"/>
    <mergeCell ref="J86:K86"/>
    <mergeCell ref="L86:M86"/>
    <mergeCell ref="N86:O86"/>
    <mergeCell ref="P80:Q80"/>
    <mergeCell ref="R80:S80"/>
    <mergeCell ref="V80:W80"/>
    <mergeCell ref="X80:Y80"/>
    <mergeCell ref="H85:I85"/>
    <mergeCell ref="J85:K85"/>
    <mergeCell ref="L85:M85"/>
    <mergeCell ref="N85:O85"/>
    <mergeCell ref="P85:Q85"/>
    <mergeCell ref="R85:S85"/>
    <mergeCell ref="V85:W85"/>
    <mergeCell ref="X85:Y85"/>
    <mergeCell ref="H80:I80"/>
    <mergeCell ref="J80:K80"/>
    <mergeCell ref="L80:M80"/>
    <mergeCell ref="N80:O80"/>
    <mergeCell ref="P86:Q86"/>
    <mergeCell ref="R86:S86"/>
    <mergeCell ref="R83:S83"/>
    <mergeCell ref="V83:W83"/>
    <mergeCell ref="J71:K71"/>
    <mergeCell ref="L71:M71"/>
    <mergeCell ref="N71:O71"/>
    <mergeCell ref="P74:Q74"/>
    <mergeCell ref="H79:I79"/>
    <mergeCell ref="J79:K79"/>
    <mergeCell ref="L79:M79"/>
    <mergeCell ref="N79:O79"/>
    <mergeCell ref="P79:Q79"/>
    <mergeCell ref="H74:I74"/>
    <mergeCell ref="H76:I76"/>
    <mergeCell ref="J76:K76"/>
    <mergeCell ref="L76:M76"/>
    <mergeCell ref="N76:O76"/>
    <mergeCell ref="P76:Q76"/>
    <mergeCell ref="H77:I77"/>
    <mergeCell ref="J77:K77"/>
    <mergeCell ref="L77:M77"/>
    <mergeCell ref="N77:O77"/>
    <mergeCell ref="P77:Q77"/>
    <mergeCell ref="H70:I70"/>
    <mergeCell ref="J70:K70"/>
    <mergeCell ref="L70:M70"/>
    <mergeCell ref="N70:O70"/>
    <mergeCell ref="P70:Q70"/>
    <mergeCell ref="R70:S70"/>
    <mergeCell ref="V70:W70"/>
    <mergeCell ref="X70:Y70"/>
    <mergeCell ref="J74:K74"/>
    <mergeCell ref="L74:M74"/>
    <mergeCell ref="N74:O74"/>
    <mergeCell ref="P71:Q71"/>
    <mergeCell ref="R71:S71"/>
    <mergeCell ref="V71:W71"/>
    <mergeCell ref="X71:Y71"/>
    <mergeCell ref="H73:I73"/>
    <mergeCell ref="J73:K73"/>
    <mergeCell ref="L73:M73"/>
    <mergeCell ref="N73:O73"/>
    <mergeCell ref="P73:Q73"/>
    <mergeCell ref="R73:S73"/>
    <mergeCell ref="V73:W73"/>
    <mergeCell ref="X73:Y73"/>
    <mergeCell ref="H71:I71"/>
    <mergeCell ref="H68:I68"/>
    <mergeCell ref="J68:K68"/>
    <mergeCell ref="L68:M68"/>
    <mergeCell ref="N68:O68"/>
    <mergeCell ref="P65:Q65"/>
    <mergeCell ref="R65:S65"/>
    <mergeCell ref="V65:W65"/>
    <mergeCell ref="X65:Y65"/>
    <mergeCell ref="H67:I67"/>
    <mergeCell ref="J67:K67"/>
    <mergeCell ref="L67:M67"/>
    <mergeCell ref="N67:O67"/>
    <mergeCell ref="P67:Q67"/>
    <mergeCell ref="R67:S67"/>
    <mergeCell ref="V67:W67"/>
    <mergeCell ref="X67:Y67"/>
    <mergeCell ref="H65:I65"/>
    <mergeCell ref="J65:K65"/>
    <mergeCell ref="L65:M65"/>
    <mergeCell ref="N65:O65"/>
    <mergeCell ref="P68:Q68"/>
    <mergeCell ref="T65:U65"/>
    <mergeCell ref="T67:U67"/>
    <mergeCell ref="T68:U68"/>
    <mergeCell ref="P62:Q62"/>
    <mergeCell ref="R62:S62"/>
    <mergeCell ref="V62:W62"/>
    <mergeCell ref="X62:Y62"/>
    <mergeCell ref="H64:I64"/>
    <mergeCell ref="J64:K64"/>
    <mergeCell ref="L64:M64"/>
    <mergeCell ref="N64:O64"/>
    <mergeCell ref="P64:Q64"/>
    <mergeCell ref="R64:S64"/>
    <mergeCell ref="V64:W64"/>
    <mergeCell ref="X64:Y64"/>
    <mergeCell ref="H62:I62"/>
    <mergeCell ref="J62:K62"/>
    <mergeCell ref="L62:M62"/>
    <mergeCell ref="N62:O62"/>
    <mergeCell ref="T62:U62"/>
    <mergeCell ref="T64:U64"/>
    <mergeCell ref="P59:Q59"/>
    <mergeCell ref="R59:S59"/>
    <mergeCell ref="V59:W59"/>
    <mergeCell ref="X59:Y59"/>
    <mergeCell ref="H61:I61"/>
    <mergeCell ref="J61:K61"/>
    <mergeCell ref="L61:M61"/>
    <mergeCell ref="N61:O61"/>
    <mergeCell ref="P61:Q61"/>
    <mergeCell ref="R61:S61"/>
    <mergeCell ref="V61:W61"/>
    <mergeCell ref="X61:Y61"/>
    <mergeCell ref="H59:I59"/>
    <mergeCell ref="J59:K59"/>
    <mergeCell ref="L59:M59"/>
    <mergeCell ref="N59:O59"/>
    <mergeCell ref="T59:U59"/>
    <mergeCell ref="T61:U61"/>
    <mergeCell ref="H58:I58"/>
    <mergeCell ref="J58:K58"/>
    <mergeCell ref="L58:M58"/>
    <mergeCell ref="N58:O58"/>
    <mergeCell ref="P58:Q58"/>
    <mergeCell ref="R58:S58"/>
    <mergeCell ref="V58:W58"/>
    <mergeCell ref="X58:Y58"/>
    <mergeCell ref="T58:U58"/>
    <mergeCell ref="P56:Q56"/>
    <mergeCell ref="R56:S56"/>
    <mergeCell ref="V56:W56"/>
    <mergeCell ref="X56:Y56"/>
    <mergeCell ref="H56:I56"/>
    <mergeCell ref="J56:K56"/>
    <mergeCell ref="L56:M56"/>
    <mergeCell ref="N56:O56"/>
    <mergeCell ref="T56:U56"/>
    <mergeCell ref="P53:Q53"/>
    <mergeCell ref="R53:S53"/>
    <mergeCell ref="V53:W53"/>
    <mergeCell ref="X53:Y53"/>
    <mergeCell ref="H55:I55"/>
    <mergeCell ref="J55:K55"/>
    <mergeCell ref="L55:M55"/>
    <mergeCell ref="N55:O55"/>
    <mergeCell ref="P55:Q55"/>
    <mergeCell ref="R55:S55"/>
    <mergeCell ref="V55:W55"/>
    <mergeCell ref="X55:Y55"/>
    <mergeCell ref="H53:I53"/>
    <mergeCell ref="J53:K53"/>
    <mergeCell ref="L53:M53"/>
    <mergeCell ref="N53:O53"/>
    <mergeCell ref="T53:U53"/>
    <mergeCell ref="T55:U55"/>
    <mergeCell ref="P50:Q50"/>
    <mergeCell ref="R50:S50"/>
    <mergeCell ref="V50:W50"/>
    <mergeCell ref="X50:Y50"/>
    <mergeCell ref="H50:I50"/>
    <mergeCell ref="J50:K50"/>
    <mergeCell ref="L50:M50"/>
    <mergeCell ref="N50:O50"/>
    <mergeCell ref="H52:I52"/>
    <mergeCell ref="J52:K52"/>
    <mergeCell ref="L52:M52"/>
    <mergeCell ref="N52:O52"/>
    <mergeCell ref="P52:Q52"/>
    <mergeCell ref="R52:S52"/>
    <mergeCell ref="V52:W52"/>
    <mergeCell ref="X52:Y52"/>
    <mergeCell ref="T50:U50"/>
    <mergeCell ref="T52:U52"/>
    <mergeCell ref="P47:Q47"/>
    <mergeCell ref="R47:S47"/>
    <mergeCell ref="V47:W47"/>
    <mergeCell ref="X47:Y47"/>
    <mergeCell ref="H47:I47"/>
    <mergeCell ref="J47:K47"/>
    <mergeCell ref="L47:M47"/>
    <mergeCell ref="N47:O47"/>
    <mergeCell ref="H49:I49"/>
    <mergeCell ref="J49:K49"/>
    <mergeCell ref="L49:M49"/>
    <mergeCell ref="N49:O49"/>
    <mergeCell ref="P49:Q49"/>
    <mergeCell ref="R49:S49"/>
    <mergeCell ref="V49:W49"/>
    <mergeCell ref="X49:Y49"/>
    <mergeCell ref="T47:U47"/>
    <mergeCell ref="T49:U49"/>
    <mergeCell ref="P44:Q44"/>
    <mergeCell ref="R44:S44"/>
    <mergeCell ref="V44:W44"/>
    <mergeCell ref="X44:Y44"/>
    <mergeCell ref="H46:I46"/>
    <mergeCell ref="J46:K46"/>
    <mergeCell ref="L46:M46"/>
    <mergeCell ref="N46:O46"/>
    <mergeCell ref="P46:Q46"/>
    <mergeCell ref="R46:S46"/>
    <mergeCell ref="V46:W46"/>
    <mergeCell ref="X46:Y46"/>
    <mergeCell ref="H44:I44"/>
    <mergeCell ref="J44:K44"/>
    <mergeCell ref="L44:M44"/>
    <mergeCell ref="N44:O44"/>
    <mergeCell ref="T44:U44"/>
    <mergeCell ref="T46:U46"/>
    <mergeCell ref="P41:Q41"/>
    <mergeCell ref="R41:S41"/>
    <mergeCell ref="V41:W41"/>
    <mergeCell ref="X41:Y41"/>
    <mergeCell ref="H41:I41"/>
    <mergeCell ref="J41:K41"/>
    <mergeCell ref="L41:M41"/>
    <mergeCell ref="N41:O41"/>
    <mergeCell ref="H43:I43"/>
    <mergeCell ref="J43:K43"/>
    <mergeCell ref="L43:M43"/>
    <mergeCell ref="N43:O43"/>
    <mergeCell ref="P43:Q43"/>
    <mergeCell ref="R43:S43"/>
    <mergeCell ref="V43:W43"/>
    <mergeCell ref="X43:Y43"/>
    <mergeCell ref="T41:U41"/>
    <mergeCell ref="T43:U43"/>
    <mergeCell ref="P38:Q38"/>
    <mergeCell ref="R38:S38"/>
    <mergeCell ref="V38:W38"/>
    <mergeCell ref="X38:Y38"/>
    <mergeCell ref="H40:I40"/>
    <mergeCell ref="J40:K40"/>
    <mergeCell ref="L40:M40"/>
    <mergeCell ref="N40:O40"/>
    <mergeCell ref="P40:Q40"/>
    <mergeCell ref="R40:S40"/>
    <mergeCell ref="V40:W40"/>
    <mergeCell ref="X40:Y40"/>
    <mergeCell ref="H38:I38"/>
    <mergeCell ref="J38:K38"/>
    <mergeCell ref="L38:M38"/>
    <mergeCell ref="N38:O38"/>
    <mergeCell ref="T38:U38"/>
    <mergeCell ref="T40:U40"/>
    <mergeCell ref="P35:Q35"/>
    <mergeCell ref="R35:S35"/>
    <mergeCell ref="V35:W35"/>
    <mergeCell ref="X35:Y35"/>
    <mergeCell ref="H37:I37"/>
    <mergeCell ref="J37:K37"/>
    <mergeCell ref="L37:M37"/>
    <mergeCell ref="N37:O37"/>
    <mergeCell ref="P37:Q37"/>
    <mergeCell ref="R37:S37"/>
    <mergeCell ref="V37:W37"/>
    <mergeCell ref="X37:Y37"/>
    <mergeCell ref="H35:I35"/>
    <mergeCell ref="J35:K35"/>
    <mergeCell ref="L35:M35"/>
    <mergeCell ref="N35:O35"/>
    <mergeCell ref="T35:U35"/>
    <mergeCell ref="T37:U37"/>
    <mergeCell ref="P32:Q32"/>
    <mergeCell ref="R32:S32"/>
    <mergeCell ref="V32:W32"/>
    <mergeCell ref="X32:Y32"/>
    <mergeCell ref="H34:I34"/>
    <mergeCell ref="J34:K34"/>
    <mergeCell ref="L34:M34"/>
    <mergeCell ref="N34:O34"/>
    <mergeCell ref="P34:Q34"/>
    <mergeCell ref="R34:S34"/>
    <mergeCell ref="V34:W34"/>
    <mergeCell ref="X34:Y34"/>
    <mergeCell ref="H32:I32"/>
    <mergeCell ref="J32:K32"/>
    <mergeCell ref="L32:M32"/>
    <mergeCell ref="N32:O32"/>
    <mergeCell ref="T34:U34"/>
    <mergeCell ref="H31:I31"/>
    <mergeCell ref="J31:K31"/>
    <mergeCell ref="L31:M31"/>
    <mergeCell ref="N31:O31"/>
    <mergeCell ref="P31:Q31"/>
    <mergeCell ref="R31:S31"/>
    <mergeCell ref="V31:W31"/>
    <mergeCell ref="X31:Y31"/>
    <mergeCell ref="X25:Y25"/>
    <mergeCell ref="H28:I28"/>
    <mergeCell ref="J28:K28"/>
    <mergeCell ref="L28:M28"/>
    <mergeCell ref="N28:O28"/>
    <mergeCell ref="P28:Q28"/>
    <mergeCell ref="R28:S28"/>
    <mergeCell ref="V28:W28"/>
    <mergeCell ref="X28:Y28"/>
    <mergeCell ref="H29:I29"/>
    <mergeCell ref="J29:K29"/>
    <mergeCell ref="L29:M29"/>
    <mergeCell ref="N29:O29"/>
    <mergeCell ref="P29:Q29"/>
    <mergeCell ref="R29:S29"/>
    <mergeCell ref="V29:W29"/>
    <mergeCell ref="N23:O23"/>
    <mergeCell ref="P23:Q23"/>
    <mergeCell ref="R23:S23"/>
    <mergeCell ref="V23:W23"/>
    <mergeCell ref="X23:Y23"/>
    <mergeCell ref="L26:M26"/>
    <mergeCell ref="N26:O26"/>
    <mergeCell ref="P26:Q26"/>
    <mergeCell ref="R26:S26"/>
    <mergeCell ref="V26:W26"/>
    <mergeCell ref="X26:Y26"/>
    <mergeCell ref="N22:O22"/>
    <mergeCell ref="P22:Q22"/>
    <mergeCell ref="R22:S22"/>
    <mergeCell ref="V22:W22"/>
    <mergeCell ref="X22:Y22"/>
    <mergeCell ref="D86:E86"/>
    <mergeCell ref="H22:I22"/>
    <mergeCell ref="J22:K22"/>
    <mergeCell ref="L22:M22"/>
    <mergeCell ref="H23:I23"/>
    <mergeCell ref="J23:K23"/>
    <mergeCell ref="L23:M23"/>
    <mergeCell ref="H25:I25"/>
    <mergeCell ref="J25:K25"/>
    <mergeCell ref="L25:M25"/>
    <mergeCell ref="H26:I26"/>
    <mergeCell ref="J26:K26"/>
    <mergeCell ref="D73:E73"/>
    <mergeCell ref="D74:E74"/>
    <mergeCell ref="D79:E79"/>
    <mergeCell ref="N25:O25"/>
    <mergeCell ref="P25:Q25"/>
    <mergeCell ref="R25:S25"/>
    <mergeCell ref="V25:W25"/>
    <mergeCell ref="D80:E80"/>
    <mergeCell ref="D85:E85"/>
    <mergeCell ref="D65:E65"/>
    <mergeCell ref="D67:E67"/>
    <mergeCell ref="D68:E68"/>
    <mergeCell ref="D70:E70"/>
    <mergeCell ref="D71:E71"/>
    <mergeCell ref="D58:E58"/>
    <mergeCell ref="D59:E59"/>
    <mergeCell ref="D61:E61"/>
    <mergeCell ref="D62:E62"/>
    <mergeCell ref="D64:E64"/>
    <mergeCell ref="D76:E76"/>
    <mergeCell ref="D77:E77"/>
    <mergeCell ref="D41:E41"/>
    <mergeCell ref="D43:E43"/>
    <mergeCell ref="D53:E53"/>
    <mergeCell ref="D55:E55"/>
    <mergeCell ref="D56:E56"/>
    <mergeCell ref="D49:E49"/>
    <mergeCell ref="D50:E50"/>
    <mergeCell ref="D52:E52"/>
    <mergeCell ref="D44:E44"/>
    <mergeCell ref="D46:E46"/>
    <mergeCell ref="D47:E47"/>
    <mergeCell ref="D32:E32"/>
    <mergeCell ref="D34:E34"/>
    <mergeCell ref="D35:E35"/>
    <mergeCell ref="D37:E37"/>
    <mergeCell ref="B28:C28"/>
    <mergeCell ref="D28:E28"/>
    <mergeCell ref="B29:C29"/>
    <mergeCell ref="D29:E29"/>
    <mergeCell ref="D40:E40"/>
    <mergeCell ref="A39:A41"/>
    <mergeCell ref="A51:A53"/>
    <mergeCell ref="B40:C40"/>
    <mergeCell ref="B41:C41"/>
    <mergeCell ref="B43:C43"/>
    <mergeCell ref="B86:C86"/>
    <mergeCell ref="B73:C73"/>
    <mergeCell ref="B74:C74"/>
    <mergeCell ref="B79:C79"/>
    <mergeCell ref="B80:C80"/>
    <mergeCell ref="B85:C85"/>
    <mergeCell ref="B65:C65"/>
    <mergeCell ref="B67:C67"/>
    <mergeCell ref="B68:C68"/>
    <mergeCell ref="B70:C70"/>
    <mergeCell ref="B71:C71"/>
    <mergeCell ref="B64:C64"/>
    <mergeCell ref="B53:C53"/>
    <mergeCell ref="B44:C44"/>
    <mergeCell ref="B46:C46"/>
    <mergeCell ref="B47:C47"/>
    <mergeCell ref="B76:C76"/>
    <mergeCell ref="B77:C77"/>
    <mergeCell ref="A69:A71"/>
    <mergeCell ref="A72:A74"/>
    <mergeCell ref="A78:A80"/>
    <mergeCell ref="A84:A86"/>
    <mergeCell ref="B49:C49"/>
    <mergeCell ref="B50:C50"/>
    <mergeCell ref="B52:C52"/>
    <mergeCell ref="B55:C55"/>
    <mergeCell ref="B56:C56"/>
    <mergeCell ref="A75:A77"/>
    <mergeCell ref="A81:A83"/>
    <mergeCell ref="A57:A59"/>
    <mergeCell ref="A60:A62"/>
    <mergeCell ref="A63:A65"/>
    <mergeCell ref="A66:A68"/>
    <mergeCell ref="B58:C58"/>
    <mergeCell ref="B59:C59"/>
    <mergeCell ref="B61:C61"/>
    <mergeCell ref="B62:C62"/>
    <mergeCell ref="A48:A50"/>
    <mergeCell ref="A54:A56"/>
    <mergeCell ref="A42:A44"/>
    <mergeCell ref="A45:A47"/>
    <mergeCell ref="A21:A23"/>
    <mergeCell ref="A24:A26"/>
    <mergeCell ref="A30:A32"/>
    <mergeCell ref="A33:A35"/>
    <mergeCell ref="A27:A29"/>
    <mergeCell ref="D38:E38"/>
    <mergeCell ref="B22:C22"/>
    <mergeCell ref="B23:C23"/>
    <mergeCell ref="B25:C25"/>
    <mergeCell ref="B26:C26"/>
    <mergeCell ref="B31:C31"/>
    <mergeCell ref="B32:C32"/>
    <mergeCell ref="B34:C34"/>
    <mergeCell ref="B35:C35"/>
    <mergeCell ref="B37:C37"/>
    <mergeCell ref="B38:C38"/>
    <mergeCell ref="D22:E22"/>
    <mergeCell ref="D23:E23"/>
    <mergeCell ref="D25:E25"/>
    <mergeCell ref="D26:E26"/>
    <mergeCell ref="D31:E31"/>
    <mergeCell ref="A36:A38"/>
    <mergeCell ref="Z9:Z11"/>
    <mergeCell ref="V19:W19"/>
    <mergeCell ref="X10:Y10"/>
    <mergeCell ref="X19:Y19"/>
    <mergeCell ref="V11:W11"/>
    <mergeCell ref="X11:Y11"/>
    <mergeCell ref="V17:W17"/>
    <mergeCell ref="X17:Y17"/>
    <mergeCell ref="V14:W14"/>
    <mergeCell ref="X14:Y14"/>
    <mergeCell ref="Z15:Z17"/>
    <mergeCell ref="Z6:Z7"/>
    <mergeCell ref="J6:K6"/>
    <mergeCell ref="D6:E6"/>
    <mergeCell ref="H6:I6"/>
    <mergeCell ref="L6:M6"/>
    <mergeCell ref="N6:O6"/>
    <mergeCell ref="N7:O7"/>
    <mergeCell ref="R7:S7"/>
    <mergeCell ref="J7:K7"/>
    <mergeCell ref="R6:S6"/>
    <mergeCell ref="D7:E7"/>
    <mergeCell ref="H7:I7"/>
    <mergeCell ref="L7:M7"/>
    <mergeCell ref="F6:G6"/>
    <mergeCell ref="F7:G7"/>
    <mergeCell ref="V6:W6"/>
    <mergeCell ref="V7:W7"/>
    <mergeCell ref="X7:Y7"/>
    <mergeCell ref="X6:Y6"/>
    <mergeCell ref="R10:S10"/>
    <mergeCell ref="R11:S11"/>
    <mergeCell ref="A9:A11"/>
    <mergeCell ref="A1:X3"/>
    <mergeCell ref="B6:C6"/>
    <mergeCell ref="P6:Q6"/>
    <mergeCell ref="P7:Q7"/>
    <mergeCell ref="B7:C7"/>
    <mergeCell ref="B11:C11"/>
    <mergeCell ref="D11:E11"/>
    <mergeCell ref="B10:C10"/>
    <mergeCell ref="V10:W10"/>
    <mergeCell ref="H11:I11"/>
    <mergeCell ref="L11:M11"/>
    <mergeCell ref="F10:G10"/>
    <mergeCell ref="F11:G11"/>
    <mergeCell ref="T6:U6"/>
    <mergeCell ref="T7:U7"/>
    <mergeCell ref="T10:U10"/>
    <mergeCell ref="T11:U11"/>
    <mergeCell ref="P11:Q11"/>
    <mergeCell ref="P10:Q10"/>
    <mergeCell ref="J14:K14"/>
    <mergeCell ref="J10:K10"/>
    <mergeCell ref="J11:K11"/>
    <mergeCell ref="F13:G13"/>
    <mergeCell ref="F14:G14"/>
    <mergeCell ref="D10:E10"/>
    <mergeCell ref="H10:I10"/>
    <mergeCell ref="L10:M10"/>
    <mergeCell ref="N14:O14"/>
    <mergeCell ref="N11:O11"/>
    <mergeCell ref="N10:O10"/>
    <mergeCell ref="P14:Q14"/>
    <mergeCell ref="R14:S14"/>
    <mergeCell ref="A18:A20"/>
    <mergeCell ref="B19:C19"/>
    <mergeCell ref="D19:E19"/>
    <mergeCell ref="H19:I19"/>
    <mergeCell ref="B20:C20"/>
    <mergeCell ref="D20:E20"/>
    <mergeCell ref="H20:I20"/>
    <mergeCell ref="J19:K19"/>
    <mergeCell ref="J20:K20"/>
    <mergeCell ref="P20:Q20"/>
    <mergeCell ref="L19:M19"/>
    <mergeCell ref="N19:O19"/>
    <mergeCell ref="R19:S19"/>
    <mergeCell ref="L20:M20"/>
    <mergeCell ref="N20:O20"/>
    <mergeCell ref="R20:S20"/>
    <mergeCell ref="P19:Q19"/>
    <mergeCell ref="F16:G16"/>
    <mergeCell ref="F17:G17"/>
    <mergeCell ref="A15:A17"/>
    <mergeCell ref="F19:G19"/>
    <mergeCell ref="B16:C16"/>
    <mergeCell ref="D16:E16"/>
    <mergeCell ref="H16:I16"/>
    <mergeCell ref="J16:K16"/>
    <mergeCell ref="L16:M16"/>
    <mergeCell ref="N16:O16"/>
    <mergeCell ref="P16:Q16"/>
    <mergeCell ref="R16:S16"/>
    <mergeCell ref="V16:W16"/>
    <mergeCell ref="X16:Y16"/>
    <mergeCell ref="B17:C17"/>
    <mergeCell ref="D17:E17"/>
    <mergeCell ref="H17:I17"/>
    <mergeCell ref="J17:K17"/>
    <mergeCell ref="L17:M17"/>
    <mergeCell ref="N17:O17"/>
    <mergeCell ref="P17:Q17"/>
    <mergeCell ref="R17:S17"/>
    <mergeCell ref="Z18:Z20"/>
    <mergeCell ref="X20:Y20"/>
    <mergeCell ref="F20:G20"/>
    <mergeCell ref="V20:W20"/>
    <mergeCell ref="F22:G22"/>
    <mergeCell ref="F23:G23"/>
    <mergeCell ref="F25:G25"/>
    <mergeCell ref="F26:G26"/>
    <mergeCell ref="F28:G28"/>
    <mergeCell ref="F29:G29"/>
    <mergeCell ref="F31:G31"/>
    <mergeCell ref="F32:G32"/>
    <mergeCell ref="F34:G34"/>
    <mergeCell ref="F35:G35"/>
    <mergeCell ref="F37:G37"/>
    <mergeCell ref="F38:G38"/>
    <mergeCell ref="F40:G40"/>
    <mergeCell ref="F41:G41"/>
    <mergeCell ref="F43:G43"/>
    <mergeCell ref="F44:G44"/>
    <mergeCell ref="F46:G46"/>
    <mergeCell ref="F47:G47"/>
    <mergeCell ref="F49:G49"/>
    <mergeCell ref="F50:G50"/>
    <mergeCell ref="F52:G52"/>
    <mergeCell ref="F53:G53"/>
    <mergeCell ref="F55:G55"/>
    <mergeCell ref="F56:G56"/>
    <mergeCell ref="F58:G58"/>
    <mergeCell ref="F59:G59"/>
    <mergeCell ref="F61:G61"/>
    <mergeCell ref="F62:G62"/>
    <mergeCell ref="F64:G64"/>
    <mergeCell ref="F65:G65"/>
    <mergeCell ref="F67:G67"/>
    <mergeCell ref="F82:G82"/>
    <mergeCell ref="F85:G85"/>
    <mergeCell ref="F86:G86"/>
    <mergeCell ref="F68:G68"/>
    <mergeCell ref="F70:G70"/>
    <mergeCell ref="F71:G71"/>
    <mergeCell ref="F73:G73"/>
    <mergeCell ref="F74:G74"/>
    <mergeCell ref="F76:G76"/>
    <mergeCell ref="F77:G77"/>
    <mergeCell ref="F79:G79"/>
    <mergeCell ref="F80:G80"/>
    <mergeCell ref="T13:U13"/>
    <mergeCell ref="T14:U14"/>
    <mergeCell ref="T16:U16"/>
    <mergeCell ref="T17:U17"/>
    <mergeCell ref="T19:U19"/>
    <mergeCell ref="T79:U79"/>
    <mergeCell ref="T80:U80"/>
    <mergeCell ref="T82:U82"/>
    <mergeCell ref="T83:U83"/>
    <mergeCell ref="T85:U85"/>
    <mergeCell ref="T86:U86"/>
    <mergeCell ref="T88:U88"/>
    <mergeCell ref="T89:U89"/>
    <mergeCell ref="T20:U20"/>
    <mergeCell ref="T22:U22"/>
    <mergeCell ref="T23:U23"/>
    <mergeCell ref="T25:U25"/>
    <mergeCell ref="T26:U26"/>
    <mergeCell ref="T28:U28"/>
    <mergeCell ref="T29:U29"/>
    <mergeCell ref="T31:U31"/>
    <mergeCell ref="T32:U32"/>
  </mergeCells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2"/>
  <dimension ref="A1:GP22"/>
  <sheetViews>
    <sheetView topLeftCell="A7" workbookViewId="0">
      <pane xSplit="2" ySplit="3" topLeftCell="C10" activePane="bottomRight" state="frozen"/>
      <selection activeCell="A7" sqref="A7"/>
      <selection pane="topRight" activeCell="C7" sqref="C7"/>
      <selection pane="bottomLeft" activeCell="A9" sqref="A9"/>
      <selection pane="bottomRight" activeCell="F25" sqref="F25"/>
    </sheetView>
  </sheetViews>
  <sheetFormatPr baseColWidth="10" defaultColWidth="10.6640625" defaultRowHeight="14.4"/>
  <cols>
    <col min="1" max="1" width="20.109375" customWidth="1"/>
    <col min="2" max="2" width="14.33203125" style="2" customWidth="1"/>
    <col min="3" max="3" width="8.33203125" style="2" customWidth="1"/>
    <col min="4" max="4" width="10.5546875" customWidth="1"/>
    <col min="5" max="5" width="13.33203125" style="2" customWidth="1"/>
    <col min="6" max="6" width="8.5546875" customWidth="1"/>
    <col min="7" max="7" width="7.6640625" style="2" customWidth="1"/>
    <col min="8" max="8" width="7.44140625" style="2" customWidth="1"/>
    <col min="9" max="9" width="9.109375" style="2" customWidth="1"/>
    <col min="10" max="10" width="11.109375" style="2" customWidth="1"/>
    <col min="11" max="11" width="10.88671875" style="2" customWidth="1"/>
    <col min="12" max="12" width="8.44140625" style="2" customWidth="1"/>
    <col min="13" max="13" width="8.5546875" style="2" customWidth="1"/>
    <col min="14" max="14" width="11.88671875" style="2" customWidth="1"/>
    <col min="15" max="15" width="10.44140625" style="2" customWidth="1"/>
    <col min="16" max="16" width="12.44140625" style="2" customWidth="1"/>
    <col min="17" max="17" width="10" style="2" customWidth="1"/>
    <col min="18" max="18" width="13" customWidth="1"/>
  </cols>
  <sheetData>
    <row r="1" spans="1:198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9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9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6" spans="1:198" ht="13.95" customHeight="1">
      <c r="A6" s="3" t="s">
        <v>0</v>
      </c>
      <c r="B6" s="36" t="s">
        <v>11</v>
      </c>
      <c r="C6" s="36"/>
      <c r="D6" s="37" t="s">
        <v>12</v>
      </c>
      <c r="E6" s="37"/>
      <c r="F6" s="37" t="s">
        <v>13</v>
      </c>
      <c r="G6" s="37"/>
      <c r="H6" s="37" t="s">
        <v>9</v>
      </c>
      <c r="I6" s="37"/>
      <c r="J6" s="37" t="s">
        <v>14</v>
      </c>
      <c r="K6" s="37"/>
      <c r="L6" s="37" t="s">
        <v>15</v>
      </c>
      <c r="M6" s="37"/>
      <c r="N6" s="37" t="s">
        <v>16</v>
      </c>
      <c r="O6" s="37"/>
      <c r="P6" s="37" t="s">
        <v>17</v>
      </c>
      <c r="Q6" s="37"/>
      <c r="R6" s="61" t="s">
        <v>1</v>
      </c>
    </row>
    <row r="7" spans="1:198">
      <c r="B7" s="76" t="s">
        <v>8</v>
      </c>
      <c r="C7" s="76"/>
      <c r="D7" s="76" t="s">
        <v>23</v>
      </c>
      <c r="E7" s="76"/>
      <c r="F7" s="76" t="s">
        <v>24</v>
      </c>
      <c r="G7" s="76"/>
      <c r="H7" s="79" t="s">
        <v>25</v>
      </c>
      <c r="I7" s="79"/>
      <c r="J7" s="76" t="s">
        <v>13</v>
      </c>
      <c r="K7" s="76"/>
      <c r="L7" s="76" t="s">
        <v>18</v>
      </c>
      <c r="M7" s="76"/>
      <c r="N7" s="77" t="s">
        <v>26</v>
      </c>
      <c r="O7" s="77"/>
      <c r="P7" s="76" t="s">
        <v>27</v>
      </c>
      <c r="Q7" s="76"/>
      <c r="R7" s="78"/>
    </row>
    <row r="8" spans="1:198">
      <c r="A8" s="3" t="s">
        <v>2</v>
      </c>
      <c r="B8" s="1">
        <v>4</v>
      </c>
      <c r="C8" s="33"/>
      <c r="D8" s="1">
        <v>5</v>
      </c>
      <c r="E8" s="33"/>
      <c r="F8" s="1">
        <v>6</v>
      </c>
      <c r="G8" s="33"/>
      <c r="H8" s="74">
        <v>3</v>
      </c>
      <c r="I8" s="75"/>
      <c r="J8" s="1">
        <v>3</v>
      </c>
      <c r="K8" s="33"/>
      <c r="L8" s="1">
        <v>3</v>
      </c>
      <c r="M8" s="33"/>
      <c r="N8" s="27">
        <v>6</v>
      </c>
      <c r="O8" s="27"/>
      <c r="P8" s="71">
        <v>6</v>
      </c>
      <c r="Q8" s="33"/>
      <c r="R8" s="62"/>
    </row>
    <row r="9" spans="1:198">
      <c r="A9" s="3" t="s">
        <v>3</v>
      </c>
      <c r="B9" s="4" t="s">
        <v>4</v>
      </c>
      <c r="C9" s="4" t="s">
        <v>5</v>
      </c>
      <c r="D9" s="4" t="s">
        <v>4</v>
      </c>
      <c r="E9" s="4" t="s">
        <v>5</v>
      </c>
      <c r="F9" s="4" t="s">
        <v>4</v>
      </c>
      <c r="G9" s="4" t="s">
        <v>5</v>
      </c>
      <c r="H9" s="4" t="s">
        <v>4</v>
      </c>
      <c r="I9" s="4" t="s">
        <v>5</v>
      </c>
      <c r="J9" s="5" t="s">
        <v>4</v>
      </c>
      <c r="K9" s="5" t="s">
        <v>5</v>
      </c>
      <c r="L9" s="5" t="s">
        <v>4</v>
      </c>
      <c r="M9" s="5" t="s">
        <v>5</v>
      </c>
      <c r="N9" s="5" t="s">
        <v>4</v>
      </c>
      <c r="O9" s="5" t="s">
        <v>5</v>
      </c>
      <c r="P9" s="5" t="s">
        <v>4</v>
      </c>
      <c r="Q9" s="5" t="s">
        <v>5</v>
      </c>
      <c r="R9" s="3"/>
    </row>
    <row r="10" spans="1:198" ht="15" customHeight="1">
      <c r="A10" s="43" t="s">
        <v>19</v>
      </c>
      <c r="B10" s="5">
        <v>12.33</v>
      </c>
      <c r="C10" s="5">
        <v>9</v>
      </c>
      <c r="D10" s="5">
        <v>13</v>
      </c>
      <c r="E10" s="5">
        <v>11</v>
      </c>
      <c r="F10" s="5">
        <v>13</v>
      </c>
      <c r="G10" s="5">
        <v>14</v>
      </c>
      <c r="H10" s="5">
        <v>13</v>
      </c>
      <c r="I10" s="5">
        <v>4</v>
      </c>
      <c r="J10" s="5">
        <v>11</v>
      </c>
      <c r="K10" s="5">
        <v>6</v>
      </c>
      <c r="L10" s="5">
        <v>14.5</v>
      </c>
      <c r="M10" s="5">
        <v>3</v>
      </c>
      <c r="N10" s="5">
        <v>14</v>
      </c>
      <c r="O10" s="5">
        <v>17.5</v>
      </c>
      <c r="P10" s="5">
        <v>14</v>
      </c>
      <c r="Q10" s="5">
        <v>17.5</v>
      </c>
      <c r="R10" s="29">
        <f>SUM(B12:Q12)</f>
        <v>18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</row>
    <row r="11" spans="1:198" ht="15" customHeight="1">
      <c r="A11" s="43"/>
      <c r="B11" s="55">
        <f>SUM((B10*0.4)+(C10*0.6))</f>
        <v>10.332000000000001</v>
      </c>
      <c r="C11" s="55"/>
      <c r="D11" s="55">
        <f>SUM((D10*0.4)+(E10*0.6))</f>
        <v>11.8</v>
      </c>
      <c r="E11" s="55"/>
      <c r="F11" s="55">
        <f>SUM((F10*0.4)+(G10*0.6))</f>
        <v>13.600000000000001</v>
      </c>
      <c r="G11" s="55"/>
      <c r="H11" s="55">
        <f>SUM((H10*0.4)+(I10*0.6))</f>
        <v>7.6</v>
      </c>
      <c r="I11" s="55"/>
      <c r="J11" s="55">
        <f>SUM((J10*0.4)+(K10*0.6))</f>
        <v>8</v>
      </c>
      <c r="K11" s="55"/>
      <c r="L11" s="55">
        <f>SUM((L10*0.4)+(M10*0.6))</f>
        <v>7.6000000000000005</v>
      </c>
      <c r="M11" s="55"/>
      <c r="N11" s="55">
        <f>SUM((N10*0.4)+(O10*0.6))</f>
        <v>16.100000000000001</v>
      </c>
      <c r="O11" s="55"/>
      <c r="P11" s="55">
        <f>SUM((P10*0.4)+(Q10*0.6))</f>
        <v>16.100000000000001</v>
      </c>
      <c r="Q11" s="55"/>
      <c r="R11" s="30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</row>
    <row r="12" spans="1:198" s="8" customFormat="1" ht="15" customHeight="1">
      <c r="A12" s="43"/>
      <c r="B12" s="27">
        <v>0</v>
      </c>
      <c r="C12" s="27"/>
      <c r="D12" s="27">
        <v>0</v>
      </c>
      <c r="E12" s="27"/>
      <c r="F12" s="27">
        <v>6</v>
      </c>
      <c r="G12" s="27"/>
      <c r="H12" s="27">
        <v>0</v>
      </c>
      <c r="I12" s="27"/>
      <c r="J12" s="27">
        <v>0</v>
      </c>
      <c r="K12" s="27"/>
      <c r="L12" s="27">
        <v>0</v>
      </c>
      <c r="M12" s="27"/>
      <c r="N12" s="27">
        <v>6</v>
      </c>
      <c r="O12" s="27"/>
      <c r="P12" s="1">
        <v>6</v>
      </c>
      <c r="Q12" s="33"/>
      <c r="R12" s="31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</row>
    <row r="13" spans="1:198" ht="15" customHeight="1">
      <c r="A13" s="43" t="s">
        <v>20</v>
      </c>
      <c r="B13" s="5">
        <v>12.66</v>
      </c>
      <c r="C13" s="5">
        <v>1</v>
      </c>
      <c r="D13" s="5">
        <v>13</v>
      </c>
      <c r="E13" s="5">
        <v>6</v>
      </c>
      <c r="F13" s="5">
        <v>13</v>
      </c>
      <c r="G13" s="5">
        <v>11</v>
      </c>
      <c r="H13" s="5">
        <v>13</v>
      </c>
      <c r="I13" s="5">
        <v>1</v>
      </c>
      <c r="J13" s="5">
        <v>10.66</v>
      </c>
      <c r="K13" s="5">
        <v>7</v>
      </c>
      <c r="L13" s="5">
        <v>13</v>
      </c>
      <c r="M13" s="5">
        <v>3</v>
      </c>
      <c r="N13" s="5">
        <v>13</v>
      </c>
      <c r="O13" s="5">
        <v>19</v>
      </c>
      <c r="P13" s="5">
        <v>13</v>
      </c>
      <c r="Q13" s="5">
        <v>19</v>
      </c>
      <c r="R13" s="29">
        <f>SUM(B15:Q15)</f>
        <v>12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</row>
    <row r="14" spans="1:198" ht="15" customHeight="1">
      <c r="A14" s="43"/>
      <c r="B14" s="55">
        <f>SUM((B13*0.4)+(C13*0.6))</f>
        <v>5.6639999999999997</v>
      </c>
      <c r="C14" s="55"/>
      <c r="D14" s="55">
        <f>SUM((D13*0.4)+(E13*0.6))</f>
        <v>8.8000000000000007</v>
      </c>
      <c r="E14" s="55"/>
      <c r="F14" s="55">
        <f>SUM((F13*0.4)+(G13*0.6))</f>
        <v>11.8</v>
      </c>
      <c r="G14" s="55"/>
      <c r="H14" s="55">
        <f>SUM((H13*0.4)+(I13*0.6))</f>
        <v>5.8</v>
      </c>
      <c r="I14" s="55"/>
      <c r="J14" s="55">
        <f>SUM((J13*0.4)+(K13*0.6))</f>
        <v>8.4640000000000004</v>
      </c>
      <c r="K14" s="55"/>
      <c r="L14" s="55">
        <f>SUM((L13*0.4)+(M13*0.6))</f>
        <v>7</v>
      </c>
      <c r="M14" s="55"/>
      <c r="N14" s="55">
        <f>SUM((N13*0.4)+(O13*0.6))</f>
        <v>16.600000000000001</v>
      </c>
      <c r="O14" s="55"/>
      <c r="P14" s="55">
        <f>SUM((P13*0.4)+(Q13*0.6))</f>
        <v>16.600000000000001</v>
      </c>
      <c r="Q14" s="55"/>
      <c r="R14" s="30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</row>
    <row r="15" spans="1:198" s="8" customFormat="1" ht="15" customHeight="1">
      <c r="A15" s="43"/>
      <c r="B15" s="27">
        <v>0</v>
      </c>
      <c r="C15" s="27"/>
      <c r="D15" s="27">
        <v>0</v>
      </c>
      <c r="E15" s="27"/>
      <c r="F15" s="27">
        <v>0</v>
      </c>
      <c r="G15" s="27"/>
      <c r="H15" s="27">
        <v>0</v>
      </c>
      <c r="I15" s="27"/>
      <c r="J15" s="27">
        <v>0</v>
      </c>
      <c r="K15" s="27"/>
      <c r="L15" s="27">
        <v>0</v>
      </c>
      <c r="M15" s="27"/>
      <c r="N15" s="1">
        <v>6</v>
      </c>
      <c r="O15" s="33"/>
      <c r="P15" s="1">
        <v>6</v>
      </c>
      <c r="Q15" s="33"/>
      <c r="R15" s="31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</row>
    <row r="16" spans="1:198">
      <c r="A16" s="43" t="s">
        <v>22</v>
      </c>
      <c r="B16" s="5">
        <v>0</v>
      </c>
      <c r="C16" s="5">
        <v>4</v>
      </c>
      <c r="D16" s="5">
        <v>13</v>
      </c>
      <c r="E16" s="5">
        <v>13</v>
      </c>
      <c r="F16" s="5">
        <v>13</v>
      </c>
      <c r="G16" s="5">
        <v>5</v>
      </c>
      <c r="H16" s="5">
        <v>13</v>
      </c>
      <c r="I16" s="5">
        <v>2</v>
      </c>
      <c r="J16" s="5">
        <v>0</v>
      </c>
      <c r="K16" s="5">
        <v>4</v>
      </c>
      <c r="L16" s="5">
        <v>0</v>
      </c>
      <c r="M16" s="5">
        <v>2</v>
      </c>
      <c r="N16" s="5">
        <v>0</v>
      </c>
      <c r="O16" s="5">
        <v>10.5</v>
      </c>
      <c r="P16" s="5">
        <v>0</v>
      </c>
      <c r="Q16" s="5">
        <v>10.5</v>
      </c>
      <c r="R16" s="29">
        <f>SUM(B18:Q18)</f>
        <v>5</v>
      </c>
    </row>
    <row r="17" spans="1:18">
      <c r="A17" s="43"/>
      <c r="B17" s="32">
        <f>SUM(B16*0.4)+ (C16*0.6)</f>
        <v>2.4</v>
      </c>
      <c r="C17" s="32"/>
      <c r="D17" s="32">
        <f>SUM(D16*0.4)+ (E16*0.6)</f>
        <v>13</v>
      </c>
      <c r="E17" s="32"/>
      <c r="F17" s="32">
        <f>SUM(F16*0.4)+ (G16*0.6)</f>
        <v>8.1999999999999993</v>
      </c>
      <c r="G17" s="32"/>
      <c r="H17" s="32">
        <f>SUM(H16*0.4)+ (I16*0.6)</f>
        <v>6.4</v>
      </c>
      <c r="I17" s="32"/>
      <c r="J17" s="32">
        <f>SUM(J16*0.4)+ (K16*0.6)</f>
        <v>2.4</v>
      </c>
      <c r="K17" s="32"/>
      <c r="L17" s="32">
        <f>SUM(L16*0.4)+ (M16*0.6)</f>
        <v>1.2</v>
      </c>
      <c r="M17" s="32"/>
      <c r="N17" s="32">
        <f>SUM(N16*0.4)+ (O16*0.6)</f>
        <v>6.3</v>
      </c>
      <c r="O17" s="32"/>
      <c r="P17" s="32">
        <f>SUM(P16*0.4)+ (Q16*0.6)</f>
        <v>6.3</v>
      </c>
      <c r="Q17" s="32"/>
      <c r="R17" s="30"/>
    </row>
    <row r="18" spans="1:18">
      <c r="A18" s="43"/>
      <c r="B18" s="27">
        <v>0</v>
      </c>
      <c r="C18" s="27"/>
      <c r="D18" s="27">
        <v>5</v>
      </c>
      <c r="E18" s="27"/>
      <c r="F18" s="27">
        <v>0</v>
      </c>
      <c r="G18" s="27"/>
      <c r="H18" s="27">
        <v>0</v>
      </c>
      <c r="I18" s="27"/>
      <c r="J18" s="27">
        <v>0</v>
      </c>
      <c r="K18" s="27"/>
      <c r="L18" s="27">
        <v>0</v>
      </c>
      <c r="M18" s="27"/>
      <c r="N18" s="1">
        <v>0</v>
      </c>
      <c r="O18" s="33"/>
      <c r="P18" s="1">
        <v>0</v>
      </c>
      <c r="Q18" s="33"/>
      <c r="R18" s="31"/>
    </row>
    <row r="22" spans="1:18">
      <c r="N22" s="25"/>
    </row>
  </sheetData>
  <mergeCells count="80">
    <mergeCell ref="R16:R18"/>
    <mergeCell ref="B18:C18"/>
    <mergeCell ref="D18:E18"/>
    <mergeCell ref="F18:G18"/>
    <mergeCell ref="H18:I18"/>
    <mergeCell ref="J18:K18"/>
    <mergeCell ref="L18:M18"/>
    <mergeCell ref="N18:O18"/>
    <mergeCell ref="P18:Q18"/>
    <mergeCell ref="J17:K17"/>
    <mergeCell ref="L17:M17"/>
    <mergeCell ref="N17:O17"/>
    <mergeCell ref="P17:Q17"/>
    <mergeCell ref="A16:A18"/>
    <mergeCell ref="B17:C17"/>
    <mergeCell ref="D17:E17"/>
    <mergeCell ref="F17:G17"/>
    <mergeCell ref="H17:I17"/>
    <mergeCell ref="A1:R3"/>
    <mergeCell ref="B6:C6"/>
    <mergeCell ref="D6:E6"/>
    <mergeCell ref="F6:G6"/>
    <mergeCell ref="H6:I6"/>
    <mergeCell ref="J6:K6"/>
    <mergeCell ref="L6:M6"/>
    <mergeCell ref="N6:O6"/>
    <mergeCell ref="P6:Q6"/>
    <mergeCell ref="R6:R8"/>
    <mergeCell ref="P7:Q7"/>
    <mergeCell ref="B7:C7"/>
    <mergeCell ref="D7:E7"/>
    <mergeCell ref="F7:G7"/>
    <mergeCell ref="H7:I7"/>
    <mergeCell ref="J7:K7"/>
    <mergeCell ref="L7:M7"/>
    <mergeCell ref="N7:O7"/>
    <mergeCell ref="R10:R12"/>
    <mergeCell ref="B11:C11"/>
    <mergeCell ref="D11:E11"/>
    <mergeCell ref="F11:G11"/>
    <mergeCell ref="H11:I11"/>
    <mergeCell ref="J11:K11"/>
    <mergeCell ref="L11:M11"/>
    <mergeCell ref="L12:M12"/>
    <mergeCell ref="N12:O12"/>
    <mergeCell ref="P12:Q12"/>
    <mergeCell ref="N11:O11"/>
    <mergeCell ref="P11:Q11"/>
    <mergeCell ref="B8:C8"/>
    <mergeCell ref="D8:E8"/>
    <mergeCell ref="R13:R15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A13:A15"/>
    <mergeCell ref="B12:C12"/>
    <mergeCell ref="D12:E12"/>
    <mergeCell ref="F12:G12"/>
    <mergeCell ref="H12:I12"/>
    <mergeCell ref="J12:K12"/>
    <mergeCell ref="A10:A12"/>
    <mergeCell ref="P8:Q8"/>
    <mergeCell ref="F8:G8"/>
    <mergeCell ref="H8:I8"/>
    <mergeCell ref="J8:K8"/>
    <mergeCell ref="L8:M8"/>
    <mergeCell ref="N8:O8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47106" r:id="rId4" name="CommandButton1">
          <controlPr defaultSize="0" autoLine="0" r:id="rId5">
            <anchor moveWithCells="1">
              <from>
                <xdr:col>0</xdr:col>
                <xdr:colOff>30480</xdr:colOff>
                <xdr:row>19</xdr:row>
                <xdr:rowOff>0</xdr:rowOff>
              </from>
              <to>
                <xdr:col>0</xdr:col>
                <xdr:colOff>1318260</xdr:colOff>
                <xdr:row>21</xdr:row>
                <xdr:rowOff>137160</xdr:rowOff>
              </to>
            </anchor>
          </controlPr>
        </control>
      </mc:Choice>
      <mc:Fallback>
        <control shapeId="47106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 ISPD 1 </vt:lpstr>
      <vt:lpstr>ISCCA I</vt:lpstr>
      <vt:lpstr>ADA I</vt:lpstr>
      <vt:lpstr>ESIIT I</vt:lpstr>
      <vt:lpstr>BTP 1</vt:lpstr>
      <vt:lpstr>ISCCA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wilfried yao</dc:creator>
  <dc:description/>
  <cp:lastModifiedBy>hp</cp:lastModifiedBy>
  <cp:revision>1</cp:revision>
  <cp:lastPrinted>2022-07-08T18:36:00Z</cp:lastPrinted>
  <dcterms:created xsi:type="dcterms:W3CDTF">2022-05-30T13:38:59Z</dcterms:created>
  <dcterms:modified xsi:type="dcterms:W3CDTF">2024-03-18T19:47:12Z</dcterms:modified>
  <dc:language>fr-FR</dc:language>
</cp:coreProperties>
</file>